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2240" tabRatio="883" activeTab="4"/>
  </bookViews>
  <sheets>
    <sheet name="นำสู่การปฏิบัติ" sheetId="4" r:id="rId1"/>
    <sheet name="ผ.๐๒(๗)" sheetId="15" r:id="rId2"/>
    <sheet name="ผ.๐๒(๖)" sheetId="14" r:id="rId3"/>
    <sheet name="ผ.๐๒(๕)" sheetId="13" r:id="rId4"/>
    <sheet name="ผ.๐๒(๑)" sheetId="1" r:id="rId5"/>
    <sheet name="ผ.๐๒(๔)" sheetId="12" r:id="rId6"/>
    <sheet name="ผ.๐๒(๓)" sheetId="11" r:id="rId7"/>
    <sheet name="ผ ๐๒ (๒)" sheetId="10" r:id="rId8"/>
    <sheet name="ผ๐๒-๑" sheetId="3" r:id="rId9"/>
    <sheet name="ผ.๐๓" sheetId="8" r:id="rId10"/>
    <sheet name="ผ ๐๑" sheetId="7" r:id="rId11"/>
    <sheet name="Sheet1" sheetId="19" r:id="rId12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05" i="11" l="1"/>
  <c r="I78" i="11"/>
  <c r="I155" i="11"/>
  <c r="L92" i="7" l="1"/>
  <c r="L75" i="7"/>
  <c r="L68" i="7" l="1"/>
  <c r="L66" i="7"/>
  <c r="L50" i="7"/>
  <c r="L43" i="7"/>
  <c r="L41" i="7"/>
  <c r="L39" i="7"/>
  <c r="L21" i="7"/>
  <c r="L20" i="7"/>
  <c r="L19" i="7"/>
  <c r="L18" i="7"/>
  <c r="L16" i="7"/>
  <c r="L12" i="7"/>
  <c r="L10" i="7"/>
  <c r="I670" i="1" l="1"/>
  <c r="M12" i="7" l="1"/>
  <c r="C94" i="7" l="1"/>
  <c r="C77" i="7"/>
  <c r="C70" i="7"/>
  <c r="C51" i="7"/>
  <c r="C44" i="7"/>
  <c r="C23" i="7"/>
  <c r="C13" i="7"/>
  <c r="C95" i="7" l="1"/>
  <c r="I51" i="11"/>
  <c r="I562" i="10"/>
  <c r="I728" i="1" l="1"/>
  <c r="I348" i="1"/>
  <c r="I159" i="1"/>
  <c r="I133" i="1"/>
  <c r="H133" i="1"/>
  <c r="G133" i="1"/>
  <c r="F133" i="1"/>
  <c r="E133" i="1"/>
  <c r="H242" i="1"/>
  <c r="H267" i="1"/>
  <c r="G267" i="1"/>
  <c r="F267" i="1"/>
  <c r="E267" i="1"/>
  <c r="H644" i="1"/>
  <c r="G644" i="1"/>
  <c r="F644" i="1"/>
  <c r="E644" i="1"/>
  <c r="I644" i="1"/>
  <c r="H295" i="1" l="1"/>
  <c r="G295" i="1"/>
  <c r="F295" i="1"/>
  <c r="E295" i="1"/>
  <c r="H348" i="1" l="1"/>
  <c r="G348" i="1"/>
  <c r="F348" i="1"/>
  <c r="E348" i="1"/>
  <c r="H535" i="1"/>
  <c r="G535" i="1"/>
  <c r="F535" i="1"/>
  <c r="E535" i="1"/>
  <c r="H154" i="13" l="1"/>
  <c r="G154" i="13"/>
  <c r="F154" i="13"/>
  <c r="E154" i="13"/>
  <c r="H131" i="13"/>
  <c r="G131" i="13"/>
  <c r="F131" i="13"/>
  <c r="E131" i="13"/>
  <c r="H272" i="3"/>
  <c r="G272" i="3"/>
  <c r="F272" i="3"/>
  <c r="E272" i="3"/>
  <c r="H244" i="3"/>
  <c r="G244" i="3"/>
  <c r="F244" i="3"/>
  <c r="E244" i="3"/>
  <c r="H217" i="3"/>
  <c r="G217" i="3"/>
  <c r="F217" i="3"/>
  <c r="E217" i="3"/>
  <c r="F194" i="3"/>
  <c r="E194" i="3"/>
  <c r="F160" i="3"/>
  <c r="E160" i="3"/>
  <c r="F134" i="3"/>
  <c r="E134" i="3"/>
  <c r="H108" i="3"/>
  <c r="F108" i="3"/>
  <c r="E108" i="3"/>
  <c r="I52" i="13" l="1"/>
  <c r="H52" i="13"/>
  <c r="G52" i="13"/>
  <c r="F52" i="13"/>
  <c r="E52" i="13"/>
  <c r="I25" i="13"/>
  <c r="I77" i="12"/>
  <c r="I52" i="12"/>
  <c r="I25" i="12"/>
  <c r="I78" i="15"/>
  <c r="H78" i="15"/>
  <c r="G78" i="15"/>
  <c r="F78" i="15"/>
  <c r="E78" i="15"/>
  <c r="I53" i="15"/>
  <c r="H53" i="15"/>
  <c r="G53" i="15"/>
  <c r="F53" i="15"/>
  <c r="E53" i="15"/>
  <c r="I77" i="14" l="1"/>
  <c r="H77" i="14"/>
  <c r="G77" i="14"/>
  <c r="F77" i="14"/>
  <c r="E77" i="14"/>
  <c r="I153" i="14"/>
  <c r="H153" i="14"/>
  <c r="G153" i="14"/>
  <c r="F153" i="14"/>
  <c r="E153" i="14"/>
  <c r="I130" i="14"/>
  <c r="I105" i="14"/>
  <c r="I50" i="14" l="1"/>
  <c r="I26" i="14" l="1"/>
  <c r="E322" i="10"/>
  <c r="F322" i="10"/>
  <c r="G322" i="10"/>
  <c r="H322" i="10"/>
  <c r="I322" i="10"/>
  <c r="I538" i="10" l="1"/>
  <c r="I508" i="10" l="1"/>
  <c r="I399" i="10" l="1"/>
  <c r="H399" i="10"/>
  <c r="G399" i="10"/>
  <c r="F399" i="10"/>
  <c r="E399" i="10"/>
  <c r="I457" i="10" l="1"/>
  <c r="H457" i="10"/>
  <c r="G457" i="10"/>
  <c r="F457" i="10"/>
  <c r="E457" i="10"/>
  <c r="I431" i="10"/>
  <c r="H431" i="10"/>
  <c r="G431" i="10"/>
  <c r="F431" i="10"/>
  <c r="E431" i="10"/>
  <c r="I373" i="10"/>
  <c r="G373" i="10"/>
  <c r="F373" i="10"/>
  <c r="I266" i="10"/>
  <c r="H266" i="10"/>
  <c r="G266" i="10"/>
  <c r="F266" i="10"/>
  <c r="I347" i="10"/>
  <c r="I239" i="10"/>
  <c r="H239" i="10"/>
  <c r="G239" i="10"/>
  <c r="F239" i="10"/>
  <c r="I211" i="10"/>
  <c r="I78" i="10" l="1"/>
  <c r="H78" i="10"/>
  <c r="G78" i="10"/>
  <c r="F78" i="10"/>
  <c r="E78" i="10"/>
  <c r="I51" i="10"/>
  <c r="H51" i="10"/>
  <c r="G51" i="10"/>
  <c r="F51" i="10"/>
  <c r="E51" i="10"/>
  <c r="I128" i="10"/>
  <c r="H186" i="10"/>
  <c r="G186" i="10"/>
  <c r="F186" i="10"/>
  <c r="E186" i="10"/>
  <c r="I186" i="10"/>
  <c r="E158" i="10" l="1"/>
  <c r="F158" i="10"/>
  <c r="G158" i="10"/>
  <c r="H158" i="10"/>
  <c r="I105" i="10" l="1"/>
  <c r="H105" i="10"/>
  <c r="G105" i="10"/>
  <c r="H26" i="1" l="1"/>
  <c r="G26" i="1"/>
  <c r="F26" i="1"/>
  <c r="E26" i="1"/>
  <c r="E51" i="7" l="1"/>
  <c r="L94" i="7" l="1"/>
  <c r="I94" i="7"/>
  <c r="H94" i="7"/>
  <c r="G94" i="7"/>
  <c r="F94" i="7"/>
  <c r="E94" i="7"/>
  <c r="D94" i="7"/>
  <c r="B94" i="7"/>
  <c r="M77" i="7"/>
  <c r="L77" i="7"/>
  <c r="I77" i="7"/>
  <c r="H77" i="7"/>
  <c r="G77" i="7"/>
  <c r="F77" i="7"/>
  <c r="D77" i="7"/>
  <c r="E77" i="7"/>
  <c r="B77" i="7"/>
  <c r="M70" i="7"/>
  <c r="L70" i="7"/>
  <c r="I70" i="7"/>
  <c r="H70" i="7"/>
  <c r="G70" i="7"/>
  <c r="F70" i="7"/>
  <c r="E70" i="7"/>
  <c r="D70" i="7"/>
  <c r="B70" i="7"/>
  <c r="M51" i="7"/>
  <c r="L51" i="7"/>
  <c r="I51" i="7"/>
  <c r="H51" i="7"/>
  <c r="G51" i="7"/>
  <c r="F51" i="7"/>
  <c r="D51" i="7"/>
  <c r="B51" i="7"/>
  <c r="M44" i="7"/>
  <c r="L44" i="7"/>
  <c r="I44" i="7"/>
  <c r="H44" i="7"/>
  <c r="G44" i="7"/>
  <c r="F44" i="7"/>
  <c r="E44" i="7"/>
  <c r="D44" i="7"/>
  <c r="B44" i="7"/>
  <c r="M23" i="7"/>
  <c r="L23" i="7"/>
  <c r="I23" i="7"/>
  <c r="H23" i="7"/>
  <c r="G23" i="7"/>
  <c r="F23" i="7"/>
  <c r="E23" i="7"/>
  <c r="D23" i="7"/>
  <c r="B23" i="7"/>
  <c r="M13" i="7"/>
  <c r="L13" i="7"/>
  <c r="H13" i="7"/>
  <c r="I13" i="7"/>
  <c r="F13" i="7"/>
  <c r="G13" i="7"/>
  <c r="E13" i="7"/>
  <c r="D13" i="7"/>
  <c r="B13" i="7"/>
  <c r="F95" i="7" l="1"/>
  <c r="B95" i="7"/>
  <c r="G95" i="7"/>
  <c r="L95" i="7"/>
  <c r="D95" i="7"/>
  <c r="I95" i="7"/>
  <c r="E95" i="7"/>
  <c r="H95" i="7"/>
  <c r="F78" i="11" l="1"/>
  <c r="F77" i="3" l="1"/>
  <c r="E77" i="3"/>
  <c r="F728" i="1" l="1"/>
  <c r="E697" i="1"/>
  <c r="F697" i="1"/>
  <c r="G697" i="1"/>
  <c r="H697" i="1"/>
  <c r="H589" i="1"/>
  <c r="G589" i="1"/>
  <c r="F589" i="1"/>
  <c r="E589" i="1"/>
  <c r="H728" i="1"/>
  <c r="G728" i="1"/>
  <c r="E728" i="1"/>
  <c r="E373" i="10" l="1"/>
  <c r="H347" i="10"/>
  <c r="G347" i="10"/>
  <c r="F347" i="10"/>
  <c r="E347" i="10"/>
  <c r="H373" i="10"/>
  <c r="H538" i="10"/>
  <c r="G538" i="10"/>
  <c r="F538" i="10"/>
  <c r="E538" i="10"/>
  <c r="E51" i="3"/>
  <c r="E25" i="3"/>
  <c r="E376" i="1" l="1"/>
  <c r="F376" i="1"/>
  <c r="G376" i="1"/>
  <c r="H376" i="1"/>
  <c r="H484" i="1"/>
  <c r="G484" i="1"/>
  <c r="F484" i="1"/>
  <c r="E484" i="1"/>
  <c r="I157" i="8" l="1"/>
  <c r="H157" i="8"/>
  <c r="G157" i="8"/>
  <c r="F157" i="8"/>
  <c r="I134" i="8"/>
  <c r="H134" i="8"/>
  <c r="G134" i="8"/>
  <c r="F134" i="8"/>
  <c r="H130" i="14" l="1"/>
  <c r="G130" i="14"/>
  <c r="F130" i="14"/>
  <c r="E130" i="14"/>
  <c r="F51" i="3" l="1"/>
  <c r="H105" i="14" l="1"/>
  <c r="G105" i="14"/>
  <c r="F105" i="14"/>
  <c r="E105" i="14"/>
  <c r="H50" i="14"/>
  <c r="G50" i="14"/>
  <c r="F50" i="14"/>
  <c r="E50" i="14"/>
  <c r="H26" i="14"/>
  <c r="G26" i="14"/>
  <c r="F26" i="14"/>
  <c r="E26" i="14"/>
  <c r="H482" i="10"/>
  <c r="G482" i="10"/>
  <c r="F482" i="10"/>
  <c r="E482" i="10"/>
  <c r="H562" i="10" l="1"/>
  <c r="G562" i="10"/>
  <c r="F562" i="10"/>
  <c r="E562" i="10"/>
  <c r="H508" i="10"/>
  <c r="G508" i="10"/>
  <c r="F508" i="10"/>
  <c r="E508" i="10"/>
  <c r="G294" i="10"/>
  <c r="F294" i="10"/>
  <c r="E294" i="10"/>
  <c r="E266" i="10"/>
  <c r="E239" i="10"/>
  <c r="I104" i="8" l="1"/>
  <c r="H104" i="8"/>
  <c r="G104" i="8"/>
  <c r="F104" i="8"/>
  <c r="I79" i="8"/>
  <c r="H79" i="8"/>
  <c r="G79" i="8"/>
  <c r="F79" i="8"/>
  <c r="I53" i="8" l="1"/>
  <c r="H53" i="8"/>
  <c r="G53" i="8"/>
  <c r="F53" i="8"/>
  <c r="I23" i="8"/>
  <c r="H23" i="8"/>
  <c r="G23" i="8"/>
  <c r="F23" i="8"/>
  <c r="G25" i="3" l="1"/>
  <c r="F25" i="3"/>
  <c r="H26" i="15"/>
  <c r="G26" i="15"/>
  <c r="F26" i="15"/>
  <c r="E26" i="15"/>
  <c r="H102" i="13"/>
  <c r="G102" i="13"/>
  <c r="F102" i="13"/>
  <c r="E102" i="13"/>
  <c r="H79" i="13"/>
  <c r="G79" i="13"/>
  <c r="F79" i="13"/>
  <c r="E79" i="13"/>
  <c r="H25" i="13"/>
  <c r="G25" i="13"/>
  <c r="F25" i="13"/>
  <c r="E25" i="13"/>
  <c r="H77" i="12"/>
  <c r="G77" i="12"/>
  <c r="F77" i="12"/>
  <c r="E77" i="12"/>
  <c r="H52" i="12"/>
  <c r="G52" i="12"/>
  <c r="F52" i="12"/>
  <c r="E52" i="12"/>
  <c r="H25" i="12"/>
  <c r="G25" i="12"/>
  <c r="F25" i="12"/>
  <c r="E25" i="12"/>
  <c r="H78" i="11" l="1"/>
  <c r="G78" i="11"/>
  <c r="E78" i="11"/>
  <c r="H51" i="11" l="1"/>
  <c r="G51" i="11"/>
  <c r="F51" i="11"/>
  <c r="E51" i="11"/>
  <c r="H155" i="11"/>
  <c r="G155" i="11"/>
  <c r="F155" i="11"/>
  <c r="E155" i="11"/>
  <c r="H133" i="11"/>
  <c r="G133" i="11"/>
  <c r="F133" i="11"/>
  <c r="E133" i="11"/>
  <c r="H105" i="11"/>
  <c r="G105" i="11"/>
  <c r="F105" i="11"/>
  <c r="E105" i="11"/>
  <c r="H23" i="11"/>
  <c r="G23" i="11"/>
  <c r="F23" i="11"/>
  <c r="E23" i="11"/>
  <c r="H211" i="10"/>
  <c r="G211" i="10"/>
  <c r="F211" i="10"/>
  <c r="E211" i="10"/>
  <c r="H128" i="10" l="1"/>
  <c r="G128" i="10"/>
  <c r="F128" i="10"/>
  <c r="E128" i="10"/>
  <c r="F105" i="10" l="1"/>
  <c r="E105" i="10"/>
  <c r="H24" i="10"/>
  <c r="G24" i="10"/>
  <c r="F24" i="10"/>
  <c r="E24" i="10"/>
  <c r="H670" i="1" l="1"/>
  <c r="G670" i="1"/>
  <c r="F670" i="1"/>
  <c r="E670" i="1"/>
  <c r="H617" i="1"/>
  <c r="G617" i="1"/>
  <c r="F617" i="1"/>
  <c r="E617" i="1"/>
  <c r="H562" i="1"/>
  <c r="G562" i="1"/>
  <c r="F562" i="1"/>
  <c r="E562" i="1"/>
  <c r="H507" i="1" l="1"/>
  <c r="G507" i="1"/>
  <c r="F507" i="1"/>
  <c r="E507" i="1"/>
  <c r="H456" i="1"/>
  <c r="G456" i="1"/>
  <c r="F456" i="1"/>
  <c r="E456" i="1"/>
  <c r="H429" i="1"/>
  <c r="G429" i="1"/>
  <c r="F429" i="1"/>
  <c r="E429" i="1"/>
  <c r="H402" i="1"/>
  <c r="G402" i="1"/>
  <c r="F402" i="1"/>
  <c r="E402" i="1"/>
  <c r="H322" i="1" l="1"/>
  <c r="G322" i="1"/>
  <c r="F322" i="1"/>
  <c r="E322" i="1"/>
  <c r="G242" i="1"/>
  <c r="F242" i="1"/>
  <c r="E242" i="1"/>
  <c r="H215" i="1"/>
  <c r="G215" i="1"/>
  <c r="F215" i="1"/>
  <c r="E215" i="1"/>
  <c r="H186" i="1"/>
  <c r="G186" i="1"/>
  <c r="F186" i="1"/>
  <c r="E186" i="1"/>
  <c r="H159" i="1"/>
  <c r="G159" i="1"/>
  <c r="F159" i="1"/>
  <c r="E159" i="1"/>
  <c r="H106" i="1"/>
  <c r="G106" i="1"/>
  <c r="F106" i="1"/>
  <c r="E106" i="1"/>
  <c r="H79" i="1"/>
  <c r="G79" i="1"/>
  <c r="F79" i="1"/>
  <c r="H52" i="1"/>
  <c r="G52" i="1"/>
  <c r="F52" i="1"/>
  <c r="E52" i="1"/>
</calcChain>
</file>

<file path=xl/sharedStrings.xml><?xml version="1.0" encoding="utf-8"?>
<sst xmlns="http://schemas.openxmlformats.org/spreadsheetml/2006/main" count="6608" uniqueCount="1592">
  <si>
    <t>แบบ ผ.๐๑</t>
  </si>
  <si>
    <t>รายละเอียดโครงการพัฒนา</t>
  </si>
  <si>
    <t>แผนพัฒนาท้องถิ่นสี่ปี  (พ.ศ.๒๕๖๑ - ๒๕๖๔)</t>
  </si>
  <si>
    <t>สำหรับองค์กรปกครองส่วนท้องถิ่นดำเนินการ</t>
  </si>
  <si>
    <t>เทศบาลตำบลควนเสาธง</t>
  </si>
  <si>
    <t>ที่</t>
  </si>
  <si>
    <t>โครงการ</t>
  </si>
  <si>
    <t>วัตถุประสงค์</t>
  </si>
  <si>
    <t>เป้าหมาย</t>
  </si>
  <si>
    <t>(ผลผลิตของโครงการ)</t>
  </si>
  <si>
    <t>งบประมาณและที่ผ่านมา</t>
  </si>
  <si>
    <t>บาท</t>
  </si>
  <si>
    <t>ตัวชี้วัด</t>
  </si>
  <si>
    <t>ผลที่คาดว่า</t>
  </si>
  <si>
    <t>(KPI)</t>
  </si>
  <si>
    <t>จะได้รับ</t>
  </si>
  <si>
    <t>หน่วยงาน</t>
  </si>
  <si>
    <t>รับผิดชอบ</t>
  </si>
  <si>
    <t xml:space="preserve">  ๑. ยุทธศาสตร์การพัฒนาด้านโครงสร้างพื้นฐาน</t>
  </si>
  <si>
    <t>หมู่ที่  ๔</t>
  </si>
  <si>
    <t>มาตรฐาน</t>
  </si>
  <si>
    <t xml:space="preserve">กว้าง ๔ เมตร  </t>
  </si>
  <si>
    <t>เพื่อให้มีถนน</t>
  </si>
  <si>
    <t>ที่ได้มาตรฐาน</t>
  </si>
  <si>
    <t>-</t>
  </si>
  <si>
    <t>ถนนลาดยาง</t>
  </si>
  <si>
    <t>ระยทาง</t>
  </si>
  <si>
    <t>กองช่าง</t>
  </si>
  <si>
    <t>มีถนนที่ได้</t>
  </si>
  <si>
    <t xml:space="preserve">กว้าง ๖ เมตร  </t>
  </si>
  <si>
    <t xml:space="preserve">ยาว ๗๘๕ เมตร </t>
  </si>
  <si>
    <t>๗๘๕ เมตร</t>
  </si>
  <si>
    <t>หมู่ที่  ๙</t>
  </si>
  <si>
    <t>๓๐๐ เมตร</t>
  </si>
  <si>
    <t>ระยะทาง</t>
  </si>
  <si>
    <t>ถนน คสล.</t>
  </si>
  <si>
    <t xml:space="preserve">กว้าง ๕ เมตร  </t>
  </si>
  <si>
    <t>หมู่ที่  ๖</t>
  </si>
  <si>
    <t>หมู่ที่  ๓</t>
  </si>
  <si>
    <t xml:space="preserve">ยาว ๔๐๐ เมตร </t>
  </si>
  <si>
    <t>ถนน  คสล.</t>
  </si>
  <si>
    <t>รวม</t>
  </si>
  <si>
    <t>๓  โครงการ</t>
  </si>
  <si>
    <t xml:space="preserve">ยาว ๕๐๐ เมตร </t>
  </si>
  <si>
    <t>๕๐๐ เมตร</t>
  </si>
  <si>
    <t xml:space="preserve"> </t>
  </si>
  <si>
    <t>(หน้าอำเภอ)  หมู่ที่  ๘</t>
  </si>
  <si>
    <t>หมู่ที่  ๘</t>
  </si>
  <si>
    <t>๕๐๐เมตร</t>
  </si>
  <si>
    <t>๑๐๐ เมตร</t>
  </si>
  <si>
    <t xml:space="preserve">ยาว ๑๒๐ เมตร </t>
  </si>
  <si>
    <t>๑๒๐ เมตร</t>
  </si>
  <si>
    <t xml:space="preserve">กว้าง ๔  เมตร  </t>
  </si>
  <si>
    <t>หมู่ที่  ๕</t>
  </si>
  <si>
    <t xml:space="preserve">ยาว ๑๐๐ เมตร </t>
  </si>
  <si>
    <t>๕๕๐  เมตร</t>
  </si>
  <si>
    <t>๕๕๐ เมตร</t>
  </si>
  <si>
    <t>เพิ่มเส้นทาง</t>
  </si>
  <si>
    <t>การจราจร</t>
  </si>
  <si>
    <t xml:space="preserve">กว้าง ๖  เมตร  </t>
  </si>
  <si>
    <t>เมตร</t>
  </si>
  <si>
    <t>ถนนระยะทาง</t>
  </si>
  <si>
    <t>เพิ่มขึ้น</t>
  </si>
  <si>
    <t xml:space="preserve">สายควนไทร - ควนล่อน </t>
  </si>
  <si>
    <t xml:space="preserve">กว้าง  ๖  เมตร  </t>
  </si>
  <si>
    <t>ระยะทาง ๓๐๐</t>
  </si>
  <si>
    <t>ระยะทาง ๒๐๐</t>
  </si>
  <si>
    <t>๒๐๐ เมตร</t>
  </si>
  <si>
    <t>มีถนน</t>
  </si>
  <si>
    <t xml:space="preserve">กว้าง  ๔  เมตร  </t>
  </si>
  <si>
    <t xml:space="preserve">เมตร </t>
  </si>
  <si>
    <t xml:space="preserve">กว้าง  ๕  เมตร  </t>
  </si>
  <si>
    <t xml:space="preserve">กว้าง ๕  เมตร  </t>
  </si>
  <si>
    <t>ระยะทาง ๕๐๐</t>
  </si>
  <si>
    <t>ปรับปรุงถนน</t>
  </si>
  <si>
    <t>ให้สามารถ</t>
  </si>
  <si>
    <t>ใช้งานตามได้</t>
  </si>
  <si>
    <t>ถนนภายในเขต</t>
  </si>
  <si>
    <t>เทศบาลฯ</t>
  </si>
  <si>
    <t xml:space="preserve">หมู่ที่ ๑ - ๑๑ </t>
  </si>
  <si>
    <t>ตำบลควนเสาธง</t>
  </si>
  <si>
    <t>ร้อยละ ๘๐</t>
  </si>
  <si>
    <t>ของถนน</t>
  </si>
  <si>
    <t>เพื่อป้องกัน</t>
  </si>
  <si>
    <t>และแก้ไข</t>
  </si>
  <si>
    <t>ปัญหาน้ำท่วม</t>
  </si>
  <si>
    <t>ระยะทาง ๑๗๐</t>
  </si>
  <si>
    <t>คูระบายน้ำ คสล.</t>
  </si>
  <si>
    <t>ลดปัญหา</t>
  </si>
  <si>
    <t>น้ำท่วมขัง</t>
  </si>
  <si>
    <t>ภายในเขตเทศบาล</t>
  </si>
  <si>
    <t>ของพื้นที่</t>
  </si>
  <si>
    <t>๒  โครงการ</t>
  </si>
  <si>
    <t>สาธารณะภายในเขต</t>
  </si>
  <si>
    <t>เพื่อเพิ่ม</t>
  </si>
  <si>
    <t>แสงสว่างของ</t>
  </si>
  <si>
    <t>พื้นที่</t>
  </si>
  <si>
    <t>ขยายเขตไฟฟ้า</t>
  </si>
  <si>
    <t>ของไฟฟ้า</t>
  </si>
  <si>
    <t>ภายในเขต</t>
  </si>
  <si>
    <t>ประชาชน</t>
  </si>
  <si>
    <t>มีไฟฟ้าใช้</t>
  </si>
  <si>
    <t>อย่างทั่วถึง</t>
  </si>
  <si>
    <t>ไฟฟ้าส่องสว่าง</t>
  </si>
  <si>
    <t>มีความ</t>
  </si>
  <si>
    <t>ปลอดภัย</t>
  </si>
  <si>
    <t>โครงการซ่อมแซมไฟฟ้า</t>
  </si>
  <si>
    <t>ซ่อมแซมไฟฟ้า</t>
  </si>
  <si>
    <t>๑. ยุทธศาสตร์การพัฒนาและแผนงาน</t>
  </si>
  <si>
    <t>ยุทธศาสตร์</t>
  </si>
  <si>
    <t>ด้าน</t>
  </si>
  <si>
    <t>แผนงาน</t>
  </si>
  <si>
    <t>หน่วยงานรับผิดชอบหลัก</t>
  </si>
  <si>
    <t>หน่วยงานสนับสนุน</t>
  </si>
  <si>
    <t>แบบ  ผ.๐๒</t>
  </si>
  <si>
    <t>(บาท)</t>
  </si>
  <si>
    <t xml:space="preserve"> -</t>
  </si>
  <si>
    <t>แบบ  ผ.๐๓</t>
  </si>
  <si>
    <t>บัญชีสรุปโครงการพัฒนา</t>
  </si>
  <si>
    <t>ปี 2562</t>
  </si>
  <si>
    <t>ปี 2563</t>
  </si>
  <si>
    <t>ปี 2564</t>
  </si>
  <si>
    <t>จำนวนโครงการ</t>
  </si>
  <si>
    <t>งบประมาณ (บาท)</t>
  </si>
  <si>
    <t>รวมทั้งสิ้น</t>
  </si>
  <si>
    <t>บัญชีครุภัณฑ์</t>
  </si>
  <si>
    <t>หมวด</t>
  </si>
  <si>
    <t>ประเภท</t>
  </si>
  <si>
    <t>จำนวน</t>
  </si>
  <si>
    <t>๖๐  จุด</t>
  </si>
  <si>
    <t>จำนวน  ๑ จุด</t>
  </si>
  <si>
    <t>๑  จุด</t>
  </si>
  <si>
    <t>เพื่อเพิ่มช่อง</t>
  </si>
  <si>
    <t>ทางการรับ</t>
  </si>
  <si>
    <t>ข้อมูลข่าวสาร</t>
  </si>
  <si>
    <t>ของประชาชน</t>
  </si>
  <si>
    <t>หมู่บ้าน</t>
  </si>
  <si>
    <t>ทั่วถึง</t>
  </si>
  <si>
    <t>เพื่ออำนวย</t>
  </si>
  <si>
    <t>ความสะดวก</t>
  </si>
  <si>
    <t>เพื่อความเป็น</t>
  </si>
  <si>
    <t>ระเบียบเรียบ</t>
  </si>
  <si>
    <t>ร้อยและ</t>
  </si>
  <si>
    <t>เพียงพอ</t>
  </si>
  <si>
    <t>เทศบาล ขนาด</t>
  </si>
  <si>
    <t>ยาว  ๑๕  เมตร</t>
  </si>
  <si>
    <t>ขนาด กว้าง</t>
  </si>
  <si>
    <t>๑๐  เมตร</t>
  </si>
  <si>
    <t xml:space="preserve">ยาว  ๑๕ </t>
  </si>
  <si>
    <t>มีความเป็น</t>
  </si>
  <si>
    <t>ระเบียบ</t>
  </si>
  <si>
    <t>เรียบร้อย</t>
  </si>
  <si>
    <t>โครงการก่อสร้างอาคาร</t>
  </si>
  <si>
    <t>ในการจัด</t>
  </si>
  <si>
    <t>กิจกรรมต่างๆ</t>
  </si>
  <si>
    <t>อาคารขนาดกว้าง</t>
  </si>
  <si>
    <t>อาคาร</t>
  </si>
  <si>
    <t>ขนาดกว้าง</t>
  </si>
  <si>
    <t>สะดวก</t>
  </si>
  <si>
    <t>มากขึ้น</t>
  </si>
  <si>
    <t>ประสิทธิภาพ</t>
  </si>
  <si>
    <t>ระบบจ่ายน้ำ</t>
  </si>
  <si>
    <t>ประปา</t>
  </si>
  <si>
    <t>มีน้ำประปา</t>
  </si>
  <si>
    <t>ใช้อย่าง</t>
  </si>
  <si>
    <t>เขตเทศบาล</t>
  </si>
  <si>
    <t>ระบบประปา</t>
  </si>
  <si>
    <t>ของระบบ</t>
  </si>
  <si>
    <t>ปรับปรุง</t>
  </si>
  <si>
    <t>ซ่อมแซม</t>
  </si>
  <si>
    <t xml:space="preserve">  ๒. ยุทธศาสตร์การพัฒนาคนและสังคมที่มีคุณภาพ</t>
  </si>
  <si>
    <t>การเกษตร</t>
  </si>
  <si>
    <t>จัดอบรม</t>
  </si>
  <si>
    <t>อาชีพด้าน</t>
  </si>
  <si>
    <t xml:space="preserve">จำนวน  </t>
  </si>
  <si>
    <t>มีความรู้</t>
  </si>
  <si>
    <t>ด้านการ</t>
  </si>
  <si>
    <t>สำนักปลัด</t>
  </si>
  <si>
    <t>ผู้สูงอายุ</t>
  </si>
  <si>
    <t>ผู้สูงอายุมี</t>
  </si>
  <si>
    <t>ปีละครั้ง</t>
  </si>
  <si>
    <t>จัดกิจกรรม</t>
  </si>
  <si>
    <t>คุณภาพชีวิต</t>
  </si>
  <si>
    <t>จัดกิจกรรมอบรม</t>
  </si>
  <si>
    <t>เพื่อความรู้แก่</t>
  </si>
  <si>
    <t>ชุมชน</t>
  </si>
  <si>
    <t>กิจกรรมอบรมให้</t>
  </si>
  <si>
    <t>เยาวชนมี</t>
  </si>
  <si>
    <t>สมาชิกสภาเด็ก</t>
  </si>
  <si>
    <t>และเยาวชน</t>
  </si>
  <si>
    <t>เพื่อเพิ่มพูน</t>
  </si>
  <si>
    <t>ความรู้ให้กับ</t>
  </si>
  <si>
    <t>สมาชิกสภา</t>
  </si>
  <si>
    <t>เด็กและ</t>
  </si>
  <si>
    <t>ข.ยุทธศาสตร์การพัฒนาขององค์กรปกครองส่วนท้องถิ่นในเขตจังหวัด ที่ ๓.ยุทธศาสตร์การพัฒนาคนและสังคมให้มีคุณภาพ</t>
  </si>
  <si>
    <t>เพื่อส่งเสริม</t>
  </si>
  <si>
    <t>ของผู้สูงอายุ</t>
  </si>
  <si>
    <t>จ่ายเบี้ยยังชีพผู้สูง</t>
  </si>
  <si>
    <t>อายุ จำนวน ๑๒</t>
  </si>
  <si>
    <t>ครั้ง/ปี</t>
  </si>
  <si>
    <t>จ่ายเบี้ยยังชีพ</t>
  </si>
  <si>
    <t>ของผู้พิการ</t>
  </si>
  <si>
    <t>ผู้พิการ จำนวน</t>
  </si>
  <si>
    <t>๑๒ ครั้ง/ปี</t>
  </si>
  <si>
    <t>ผู้พิการมี</t>
  </si>
  <si>
    <t>ของผู้ป่วยเอดส์</t>
  </si>
  <si>
    <t xml:space="preserve">ผู้ป่วยเอดส์ </t>
  </si>
  <si>
    <t>จำนวน ๑๒ ครั้ง</t>
  </si>
  <si>
    <t>ต่อปี</t>
  </si>
  <si>
    <t>โครงการเบี้ยยังชีพ</t>
  </si>
  <si>
    <t>ผู้ป่วยเอดส์</t>
  </si>
  <si>
    <t>จำนวน ๕๐ คน</t>
  </si>
  <si>
    <t>ผู้เข้าอบรม</t>
  </si>
  <si>
    <t>เพื่อให้ความรู้</t>
  </si>
  <si>
    <t>และป้องกัน</t>
  </si>
  <si>
    <t>การแพร่</t>
  </si>
  <si>
    <t>ระบาดของ</t>
  </si>
  <si>
    <t>โรคพิษสุนัข</t>
  </si>
  <si>
    <t>บ้าในชุมชน</t>
  </si>
  <si>
    <t>แก่ประชาชน</t>
  </si>
  <si>
    <t>๑.อบรมให้ความรู้</t>
  </si>
  <si>
    <t>๒.จัดซื้อวัคซีนและ</t>
  </si>
  <si>
    <t>บริการฉีดวัคซีน</t>
  </si>
  <si>
    <t>ให้กับสุนัขและแมว</t>
  </si>
  <si>
    <t>และลด</t>
  </si>
  <si>
    <t>ระบาด</t>
  </si>
  <si>
    <t>ของโรค</t>
  </si>
  <si>
    <t>ข.ยุทธศาสตร์การพัฒนาขององค์กรปกครองส่วนท้องถิ่นในเขตจังหวัด ที่ ๕.ยุทธศาสตร์การสร้างความเข้มแข็งและการบริหารจัดการที่ดี</t>
  </si>
  <si>
    <t xml:space="preserve">  ๓. ยุทธศาสตร์การพัฒนาด้านการจัดระเบียบชุมชน/สังคมและการรักษาความสงบเรียบร้อย</t>
  </si>
  <si>
    <t>โครงการจัดการเลือกตั้ง</t>
  </si>
  <si>
    <t xml:space="preserve">สมาชิกสภาเทศบาล </t>
  </si>
  <si>
    <t>ผู้บริหารท้องถิ่น</t>
  </si>
  <si>
    <t>การปกครอง</t>
  </si>
  <si>
    <t>ในระบอบ</t>
  </si>
  <si>
    <t>ประชาธิปไตย</t>
  </si>
  <si>
    <t>๑.เลือกตั้งสมาชิก</t>
  </si>
  <si>
    <t>สภาเทศบาล</t>
  </si>
  <si>
    <t>๒.เลือกตั้งผู้บริหาร</t>
  </si>
  <si>
    <t>ท้องถิ่น</t>
  </si>
  <si>
    <t>เทศบาล</t>
  </si>
  <si>
    <t>๑๒ คน</t>
  </si>
  <si>
    <t>ผู้บริหาร</t>
  </si>
  <si>
    <t>มีส่วนร่วม</t>
  </si>
  <si>
    <t>ในการ</t>
  </si>
  <si>
    <t>โครงการวันเทศบาล</t>
  </si>
  <si>
    <t>พัฒนา</t>
  </si>
  <si>
    <t>เพื่อรำลึกถึง</t>
  </si>
  <si>
    <t>การจัดตั้ง</t>
  </si>
  <si>
    <t>จัดงานวันเทศบาล</t>
  </si>
  <si>
    <t>มีกิจกรรม</t>
  </si>
  <si>
    <t>ที่ระลึกถึง</t>
  </si>
  <si>
    <t>วันเทศบาล</t>
  </si>
  <si>
    <t>โครงการเทศบาลพบ</t>
  </si>
  <si>
    <t>การมีส่วนร่วม</t>
  </si>
  <si>
    <t>เปิดเวทีการแสดง</t>
  </si>
  <si>
    <t>ความคิดเห็นให้แก่</t>
  </si>
  <si>
    <t>ประชาชนเกี่ยวการ</t>
  </si>
  <si>
    <t>พัฒนาท้องถิ่น</t>
  </si>
  <si>
    <t>ให้ประชาชน</t>
  </si>
  <si>
    <t>จัดเวทีประชาคม</t>
  </si>
  <si>
    <t>๑๑  หมู่บ้าน ระดับ</t>
  </si>
  <si>
    <t>ตำบล ๑ ครั้ง</t>
  </si>
  <si>
    <t>ของหมู่บ้านจำนวน</t>
  </si>
  <si>
    <t>๑๒ ครั้ง</t>
  </si>
  <si>
    <t>พัฒนา ฯ</t>
  </si>
  <si>
    <t>พัฒนาฯ</t>
  </si>
  <si>
    <t>อปพร.</t>
  </si>
  <si>
    <t>เพื่อให้ อปพร.</t>
  </si>
  <si>
    <t>มีความพร้อม</t>
  </si>
  <si>
    <t>ในการปฏิบัติ</t>
  </si>
  <si>
    <t>งาน</t>
  </si>
  <si>
    <t>๖๐  คน</t>
  </si>
  <si>
    <t>อปพร.มี</t>
  </si>
  <si>
    <t>ความพร้อม</t>
  </si>
  <si>
    <t>ปฏิบัติงาน</t>
  </si>
  <si>
    <t>สายหน้าศูนย์จริยธรรม</t>
  </si>
  <si>
    <t xml:space="preserve">ยาว ๑๒๑ เมตร </t>
  </si>
  <si>
    <t>๑๒๑ เมตร</t>
  </si>
  <si>
    <t xml:space="preserve">ยาว ๒๐๗ เมตร </t>
  </si>
  <si>
    <t>๒๐๗ เมตร</t>
  </si>
  <si>
    <t>จำนวน  ๒  จุด</t>
  </si>
  <si>
    <t>ย้ายพร้อมปรับปรุง</t>
  </si>
  <si>
    <t>หอกระจายข่าว</t>
  </si>
  <si>
    <t>เพื่อสนับสนุน</t>
  </si>
  <si>
    <t>๑๑ หมู่บ้าน</t>
  </si>
  <si>
    <t>งบประมาณ</t>
  </si>
  <si>
    <t>กิจกรรม</t>
  </si>
  <si>
    <t>สำนักปลัดฯ</t>
  </si>
  <si>
    <t>ทางการซื้อ -</t>
  </si>
  <si>
    <t>ขาย สินค้า</t>
  </si>
  <si>
    <t>จัดตั้งตลาดพืชผล</t>
  </si>
  <si>
    <t>ทางการเกษตร</t>
  </si>
  <si>
    <t>สนง.เทศบาล</t>
  </si>
  <si>
    <t>๑ แห่ง</t>
  </si>
  <si>
    <t>ขายสินค้า</t>
  </si>
  <si>
    <t>ทางการ</t>
  </si>
  <si>
    <t>เกษตรเพิ่ม</t>
  </si>
  <si>
    <t>ขึ้น</t>
  </si>
  <si>
    <t>เพื่อเพิ่มมูลค่า</t>
  </si>
  <si>
    <t>ผลิตภัณฑ์</t>
  </si>
  <si>
    <t>ดำเนินการในพื้นที่</t>
  </si>
  <si>
    <t>๑๑  หมู่บ้าน</t>
  </si>
  <si>
    <t>สามารถเพิ่ม</t>
  </si>
  <si>
    <t>การเลี้ยงสัตว์</t>
  </si>
  <si>
    <t>แก่เกษตร</t>
  </si>
  <si>
    <t>กลุ่มเลี้ยงสัตว์</t>
  </si>
  <si>
    <t>หมู่ที่ ๒,๔,๕ และ</t>
  </si>
  <si>
    <t>๔ กลุ่ม</t>
  </si>
  <si>
    <t>มีรายได้</t>
  </si>
  <si>
    <t>ให้แก่ผู้สูงอายุ</t>
  </si>
  <si>
    <t>ในชุมชน</t>
  </si>
  <si>
    <t>มีอาชีพและ</t>
  </si>
  <si>
    <t>ออกกำลังกาย</t>
  </si>
  <si>
    <t>มีสุขภาพที่ดี</t>
  </si>
  <si>
    <t>จัดกิจกรรมการ</t>
  </si>
  <si>
    <t>สัปดาห์ละ ๓ ครั้ง</t>
  </si>
  <si>
    <t>ด้านการแปร</t>
  </si>
  <si>
    <t>รูปอาหารเพื่อ</t>
  </si>
  <si>
    <t>การบริโภค</t>
  </si>
  <si>
    <t>เรื่องการ</t>
  </si>
  <si>
    <t>แปรรูป</t>
  </si>
  <si>
    <t>อาหาร</t>
  </si>
  <si>
    <t>การออกกำลังกาย</t>
  </si>
  <si>
    <t>โครงการจัดกิจกรรม</t>
  </si>
  <si>
    <t>โครงการส่งเสริมวิถีชีวิต</t>
  </si>
  <si>
    <t>เศรษฐกิจพอเพียง</t>
  </si>
  <si>
    <t>เศรษฐกิจ</t>
  </si>
  <si>
    <t>พอเพียงให้แก่</t>
  </si>
  <si>
    <t>เกษตรกร</t>
  </si>
  <si>
    <t>ประชาชนในเขต</t>
  </si>
  <si>
    <t>เทศบาล จำนวน</t>
  </si>
  <si>
    <t>ตามวิถี</t>
  </si>
  <si>
    <t>พอเพียง</t>
  </si>
  <si>
    <t>โครงการส่งเสริมการผลิต</t>
  </si>
  <si>
    <t>ปุ๋ยหมักอินทรีย์</t>
  </si>
  <si>
    <t>การใช้ปุ๋ยหมัก</t>
  </si>
  <si>
    <t>แก่เกษตรกร</t>
  </si>
  <si>
    <t>ผลิตปุ๋ยหมัก</t>
  </si>
  <si>
    <t>มีความรู้การ</t>
  </si>
  <si>
    <t xml:space="preserve">ก.ยุทธศาสตร์จังหวัดที่ ๔.การจัดการทรัพยากรธรรมชาติและสิ่งแวดล้อมที่ยั่งยืน  </t>
  </si>
  <si>
    <t xml:space="preserve">  ๕. ยุทธศาสตร์การพัฒนาการบริหารจัดการทรัพยากรธรรมชาติและสิ่งแวดล้อม</t>
  </si>
  <si>
    <t>โครงการคัดแยกขยะ</t>
  </si>
  <si>
    <t>มีความรู้ด้าน</t>
  </si>
  <si>
    <t>การคัดแยก</t>
  </si>
  <si>
    <t>ขยะ</t>
  </si>
  <si>
    <t>จัดตั้งกลุ่มคัดแยก</t>
  </si>
  <si>
    <t>ขยะของหมู่บ้าน</t>
  </si>
  <si>
    <t>จำนวน๑๑หมู่บ้าน</t>
  </si>
  <si>
    <t>๑๑ แห่ง</t>
  </si>
  <si>
    <t>ลดปริมาณ</t>
  </si>
  <si>
    <t>ขยะสร้าง</t>
  </si>
  <si>
    <t>รายได้จาก</t>
  </si>
  <si>
    <t>อนุรักษ์</t>
  </si>
  <si>
    <t>สิ่งแวดล้อม</t>
  </si>
  <si>
    <t>กิจกรรมปล่อยพันธุ์</t>
  </si>
  <si>
    <t xml:space="preserve">      ๕.๒  แผนงานการเกษตร</t>
  </si>
  <si>
    <t>เพื่อเพิ่มแหล่ง</t>
  </si>
  <si>
    <t>กักเก็บน้ำเพื่อ</t>
  </si>
  <si>
    <t>พื้นที่คลองนะ</t>
  </si>
  <si>
    <t>หมู่ที่ ๔</t>
  </si>
  <si>
    <t>๑ จุด</t>
  </si>
  <si>
    <t>๑๐  หมู่บ้าน</t>
  </si>
  <si>
    <t>พื้นที่คลองปลักปอม</t>
  </si>
  <si>
    <t>หมู่ที่ ๘</t>
  </si>
  <si>
    <t>เพื่อการเกษตร</t>
  </si>
  <si>
    <t>ฝายชะลอน้ำ</t>
  </si>
  <si>
    <t>๒ จุด</t>
  </si>
  <si>
    <t>คลองนะ หมู่ที่  ๔</t>
  </si>
  <si>
    <t>ซ่อมแซมฝายน้ำล้น</t>
  </si>
  <si>
    <t>จำนวน  ๔  ตัว</t>
  </si>
  <si>
    <t>๔ ตัว</t>
  </si>
  <si>
    <t xml:space="preserve">  ๖. ยุทธศาสตร์การพัฒนาด้านศิลปะ  วัฒนธรรมจารีตประเพณีและภูมิปัญญาท้องถิ่น</t>
  </si>
  <si>
    <t>ภูมิปัญญาของ</t>
  </si>
  <si>
    <t>๑  โครงการ</t>
  </si>
  <si>
    <t xml:space="preserve">  ๗. ยุทธศาสตร์การส่งเสริมการบริหารจัดการบ้านเมืองที่ดี</t>
  </si>
  <si>
    <t xml:space="preserve">      ๗.๑  แผนงานบริหารงานทั่วไป</t>
  </si>
  <si>
    <t>เพื่อพัฒนาและ</t>
  </si>
  <si>
    <t>เพิ่มประสิทธิ</t>
  </si>
  <si>
    <t>ภาพในการ</t>
  </si>
  <si>
    <t>ปฏิบัติงานให้</t>
  </si>
  <si>
    <t>แก่บุคลากร</t>
  </si>
  <si>
    <t>ของท้องถิ่น</t>
  </si>
  <si>
    <t>จัดกิจกรรมปีละ</t>
  </si>
  <si>
    <t>๑  ครั้ง</t>
  </si>
  <si>
    <t>โครงการสนับสนุน</t>
  </si>
  <si>
    <t>เพื่อให้ศูนย์จัด</t>
  </si>
  <si>
    <t>ซื้อจัดจ้างมีการ</t>
  </si>
  <si>
    <t>ปฏิบัติงานที่ได้</t>
  </si>
  <si>
    <t>จ่ายค่าตอบแทน</t>
  </si>
  <si>
    <t>พนักงานดูแลศูนย์ฯ</t>
  </si>
  <si>
    <t>จำนวน  ๑  คน</t>
  </si>
  <si>
    <t>๑  คน</t>
  </si>
  <si>
    <t>บุคลากรมีความ</t>
  </si>
  <si>
    <t>รู้ ปฏิบัติงานได้</t>
  </si>
  <si>
    <t>อย่างมีประสิทธิ</t>
  </si>
  <si>
    <t>ภาพมากขึ้น</t>
  </si>
  <si>
    <t>การบริหารงาน</t>
  </si>
  <si>
    <t>ของศูนย์ฯ มี</t>
  </si>
  <si>
    <t>๒   โครงการ</t>
  </si>
  <si>
    <t>ถนนคสล.</t>
  </si>
  <si>
    <t>ตำบลแม่ขรี</t>
  </si>
  <si>
    <t>กว้าง ๖ เมตร</t>
  </si>
  <si>
    <t xml:space="preserve">       ๒  โครงการ</t>
  </si>
  <si>
    <t>๒๕  เมตร</t>
  </si>
  <si>
    <t xml:space="preserve">         ๒  โครงการ</t>
  </si>
  <si>
    <t>ประชาชนมีน้ำ</t>
  </si>
  <si>
    <t>บริหารงานทั่วไป</t>
  </si>
  <si>
    <t>ค่าครุภัณฑ์</t>
  </si>
  <si>
    <t>ครุภัณฑ์สำนักงาน</t>
  </si>
  <si>
    <t>ครุภัณฑ์คอมพิวเตอร์</t>
  </si>
  <si>
    <t>คอมพิวเตอร์สำหรับงาน</t>
  </si>
  <si>
    <t>สำนักงาน ๒  เครื่อง</t>
  </si>
  <si>
    <t>การรักษาความสงบ</t>
  </si>
  <si>
    <t>ภายใน</t>
  </si>
  <si>
    <t>ครุภัณฑ์การเกษตร</t>
  </si>
  <si>
    <t>สาธารณสุข</t>
  </si>
  <si>
    <t>จำนวน  ๑  เครื่อง</t>
  </si>
  <si>
    <t>จำนวน ๑  เครื่อง</t>
  </si>
  <si>
    <t>การศึกษา</t>
  </si>
  <si>
    <t>ตู้เก็บเอกสารชนิดบาน</t>
  </si>
  <si>
    <t>กองการศึกษา</t>
  </si>
  <si>
    <t>ครุภัณฑ์งานบ้าน</t>
  </si>
  <si>
    <t>งานครัว</t>
  </si>
  <si>
    <t>กระติกน้ำร้อนไฟฟ้า</t>
  </si>
  <si>
    <t>จำนวน ๑  ชิ้น</t>
  </si>
  <si>
    <t>ครุภัณฑ์โฆษณาและ</t>
  </si>
  <si>
    <t>เผยแพร่</t>
  </si>
  <si>
    <t>๑  เครื่อง</t>
  </si>
  <si>
    <t xml:space="preserve">โทรทัศน์สี  </t>
  </si>
  <si>
    <t>คอมพิวเตอร์โน๊ตบุคส์</t>
  </si>
  <si>
    <t xml:space="preserve">ศูนย์พัฒนาเด็กเล็ก </t>
  </si>
  <si>
    <t>ศพด.</t>
  </si>
  <si>
    <t>จำนวน 3  แห่ง</t>
  </si>
  <si>
    <t>3 แห่ง</t>
  </si>
  <si>
    <t>เพื่อปรับปรุงอาคาร</t>
  </si>
  <si>
    <t>อาคารศูนย์พัฒนา</t>
  </si>
  <si>
    <t xml:space="preserve">จำนวน 1 </t>
  </si>
  <si>
    <t>ให้มีความสะดวก</t>
  </si>
  <si>
    <t>เด็กเล็ก</t>
  </si>
  <si>
    <t>หลัง</t>
  </si>
  <si>
    <t>บ้านทุ่งเหรียง</t>
  </si>
  <si>
    <t>ปลอดภัย สวยงาม</t>
  </si>
  <si>
    <t>มัสยิดฮีดายาตุ้ล</t>
  </si>
  <si>
    <t>ฮีดายะห์</t>
  </si>
  <si>
    <t>เพื่อพัฒนาบุคลากร</t>
  </si>
  <si>
    <t>บุคลากรทางการ</t>
  </si>
  <si>
    <t>ทางการศึกษา</t>
  </si>
  <si>
    <t>ศึกษาจำนวน</t>
  </si>
  <si>
    <t>13 คน</t>
  </si>
  <si>
    <t>๑๓  คน</t>
  </si>
  <si>
    <t xml:space="preserve">จัดอบรมให้เด็ก,  </t>
  </si>
  <si>
    <t>เด็ก เยาวชน</t>
  </si>
  <si>
    <t>มีความพร้อมเข้าสู่</t>
  </si>
  <si>
    <t xml:space="preserve">เยาวชนปีละครั้ง </t>
  </si>
  <si>
    <t>ประชาคมอาเซียน</t>
  </si>
  <si>
    <t>ของ อปท.</t>
  </si>
  <si>
    <t>เพื่อให้เด็กใน ศพด.</t>
  </si>
  <si>
    <t>ศูนย์พัฒนาเด็กเล็ก</t>
  </si>
  <si>
    <t>จำนวน 3 แห่ง</t>
  </si>
  <si>
    <t>อย่างเพียงพอ</t>
  </si>
  <si>
    <t xml:space="preserve">จำนวน </t>
  </si>
  <si>
    <t>เพื่อพัฒนาทักษะ</t>
  </si>
  <si>
    <t>ครู ศพด.</t>
  </si>
  <si>
    <t>การเรียนการสอน</t>
  </si>
  <si>
    <t>การผลิตสื่อการสอน</t>
  </si>
  <si>
    <t>จำนวน 13 คน</t>
  </si>
  <si>
    <t>ของครู ศพด.</t>
  </si>
  <si>
    <t>เพื่อพัฒนา</t>
  </si>
  <si>
    <t>การสอน ของ ศพด.</t>
  </si>
  <si>
    <t>ส่งเสริมกิจกรรม</t>
  </si>
  <si>
    <t>เด็กใน ศพด.</t>
  </si>
  <si>
    <t>กีฬาอนุบาลเกมส์</t>
  </si>
  <si>
    <t>จำนวน 3 ศูนย์</t>
  </si>
  <si>
    <t>ของเด็กใน ศพด.</t>
  </si>
  <si>
    <t>มีพัฒนาการสมวัย</t>
  </si>
  <si>
    <t>เพื่อส่งเสริมกีฬา</t>
  </si>
  <si>
    <t>จัดการแข่งขัน</t>
  </si>
  <si>
    <t>สร้างความสามัคคี</t>
  </si>
  <si>
    <t>กีฬาปีละ 1 ครั้ง</t>
  </si>
  <si>
    <t>เยาวชนห่างไกล</t>
  </si>
  <si>
    <t>ยาเสพติด</t>
  </si>
  <si>
    <t>เพื่อส่งเสริมให้</t>
  </si>
  <si>
    <t>นักเรียนเล่นกีฬา</t>
  </si>
  <si>
    <t>ห่างไกลยาเสพติด</t>
  </si>
  <si>
    <t>สู่ความเป็นเลิศ</t>
  </si>
  <si>
    <t>เพื่อสืบทอดประเพณี</t>
  </si>
  <si>
    <t>จัดกิจกรรมรดน้ำ</t>
  </si>
  <si>
    <t>และวัฒนธรรม</t>
  </si>
  <si>
    <t>ผู้สูงอายุปีละครั้ง</t>
  </si>
  <si>
    <t>ให้ยั่งยืน</t>
  </si>
  <si>
    <t>อบรมปีละครั้ง</t>
  </si>
  <si>
    <t>จัดกิจกรรมร</t>
  </si>
  <si>
    <t>วันเข้าพรรษา</t>
  </si>
  <si>
    <t>วันออกพรรษา</t>
  </si>
  <si>
    <t>จัดกิจกรรมทาง</t>
  </si>
  <si>
    <t>ทางศาสนา</t>
  </si>
  <si>
    <t>ทั้ง 2 ศาสนา</t>
  </si>
  <si>
    <t>จัดงานเมาลิดกลาง</t>
  </si>
  <si>
    <t>(ผู้ถือศีลอด)</t>
  </si>
  <si>
    <t>บุคลากร</t>
  </si>
  <si>
    <t>เพิ่มทักษะ</t>
  </si>
  <si>
    <t>อาเซียน</t>
  </si>
  <si>
    <t>เด็กได้รับ</t>
  </si>
  <si>
    <t>อาหารกลางวัน</t>
  </si>
  <si>
    <t>ศพด.มี</t>
  </si>
  <si>
    <t>สภาพแวดล้อม</t>
  </si>
  <si>
    <t>การสอน</t>
  </si>
  <si>
    <t>มีพัฒนาการ</t>
  </si>
  <si>
    <t>สมวัย</t>
  </si>
  <si>
    <t>ครั้ง / ปี</t>
  </si>
  <si>
    <t>ในเขตเทศบาล</t>
  </si>
  <si>
    <t>นักเรียนได้</t>
  </si>
  <si>
    <t>กองการ</t>
  </si>
  <si>
    <t>ศึกษา</t>
  </si>
  <si>
    <t>๓ โรงเรียน</t>
  </si>
  <si>
    <t>โรงเรียน</t>
  </si>
  <si>
    <t>บ้านด่านโลด</t>
  </si>
  <si>
    <t>เด็กนักเรียน</t>
  </si>
  <si>
    <t xml:space="preserve">       แผนงานการศึกษา</t>
  </si>
  <si>
    <t xml:space="preserve">        แผนงานสาธารณสุข</t>
  </si>
  <si>
    <t xml:space="preserve">       แผนงานเคหะและชุมชน</t>
  </si>
  <si>
    <t>ยุทธศาสตร์การพัฒนาด้าน</t>
  </si>
  <si>
    <t>โครงสร้างพื้นฐาน</t>
  </si>
  <si>
    <t>บริการชุมชนและสังคม</t>
  </si>
  <si>
    <t>แผนงานเคหะและชุมชน</t>
  </si>
  <si>
    <t>อบจ.</t>
  </si>
  <si>
    <t>กองคลัง</t>
  </si>
  <si>
    <t>ยุทธศาสตร์การพัฒนาคนและ</t>
  </si>
  <si>
    <t>สังคมที่มีคุณภาพ</t>
  </si>
  <si>
    <t>แผนงานสร้างความ</t>
  </si>
  <si>
    <t>สร้างความเข้มแข็งของ</t>
  </si>
  <si>
    <t>แผนงานสาธารณสุข</t>
  </si>
  <si>
    <t>การดำเนินงานอื่น</t>
  </si>
  <si>
    <t>งบกลาง</t>
  </si>
  <si>
    <t>หน่วยงานที่ได้</t>
  </si>
  <si>
    <t>รับเงินอุดหนุน</t>
  </si>
  <si>
    <t>ยุทธศาสตร์การพัฒนาด้านการ</t>
  </si>
  <si>
    <t>จัดระเบียบชุมชน/สังคมและ</t>
  </si>
  <si>
    <t>การรักษาความสงบเรียบร้อย</t>
  </si>
  <si>
    <t>แผนงานรักษาความสงบ</t>
  </si>
  <si>
    <t>ยุทธศาสตร์การวางแผนการ</t>
  </si>
  <si>
    <t>ส่งเสริมการลงทุน พาณิชยกรรม</t>
  </si>
  <si>
    <t>และการท่องเที่ยว</t>
  </si>
  <si>
    <t>จัดการทรัพยากรธรรมชาติและ</t>
  </si>
  <si>
    <t>การเศรษฐกิจ</t>
  </si>
  <si>
    <t>แผนงานการเกษตร</t>
  </si>
  <si>
    <t>ยุทธศาสตร์การพัฒนาการบริหาร</t>
  </si>
  <si>
    <t>ยุทธศาสตร์การพัฒนาด้านศิลปะ</t>
  </si>
  <si>
    <t>วัฒนธรรมจารีตประเพณีและ</t>
  </si>
  <si>
    <t>ภูมิปัญญาท้องถิ่น</t>
  </si>
  <si>
    <t>แผนงานการศึกษา</t>
  </si>
  <si>
    <t>แผนงานการศาสนาและ</t>
  </si>
  <si>
    <t>วัฒนธรรม</t>
  </si>
  <si>
    <t>หน่วยงานที่ได้รับ</t>
  </si>
  <si>
    <t>เงินอุดหนุน</t>
  </si>
  <si>
    <t>ยุทธศาสตร์การส่งเสริม</t>
  </si>
  <si>
    <t>การบริหารจัดการบ้านเมืองที่ดี</t>
  </si>
  <si>
    <t>บริหารทั่วไป</t>
  </si>
  <si>
    <t>แผนงานบริหารงานทั่วไป</t>
  </si>
  <si>
    <t>แผนงานงบกลาง</t>
  </si>
  <si>
    <t xml:space="preserve">        แผนงานพาณิชย์</t>
  </si>
  <si>
    <t xml:space="preserve">       แผนงานสร้างความเข้มแข็งของชุมชน</t>
  </si>
  <si>
    <t>ควนเสาธง</t>
  </si>
  <si>
    <t>ฝึกอบรมอปพร.</t>
  </si>
  <si>
    <t>จำนวน ๖๐ คน</t>
  </si>
  <si>
    <t>โครงการป้องกันและ</t>
  </si>
  <si>
    <t>บรรเทาสาธารณภัย</t>
  </si>
  <si>
    <t>เพื่อช่วยเหลือ</t>
  </si>
  <si>
    <t>จากภัยต่าง ๆ</t>
  </si>
  <si>
    <t>ประชาชนที่ประสบ</t>
  </si>
  <si>
    <t>ภัยต่าง ๆ  ในชุมชน</t>
  </si>
  <si>
    <t xml:space="preserve">จำนวน  ๑๑ </t>
  </si>
  <si>
    <t>ได้การ</t>
  </si>
  <si>
    <t>ช่วยเหลือ</t>
  </si>
  <si>
    <t>ทันท่วงที</t>
  </si>
  <si>
    <t>โครงการอบรมให้ความรู้</t>
  </si>
  <si>
    <t>การป้องกัน</t>
  </si>
  <si>
    <t>อัคคีภัย</t>
  </si>
  <si>
    <t>บุคลการทางการ</t>
  </si>
  <si>
    <t>ศึกษา จำนวน ๓</t>
  </si>
  <si>
    <t>ศพด. ๓</t>
  </si>
  <si>
    <t>แห่ง</t>
  </si>
  <si>
    <t>มีความรู้ใน</t>
  </si>
  <si>
    <t xml:space="preserve">        แผนงานการรักษาความสงบภายใน</t>
  </si>
  <si>
    <t>ผู้ประสบภัย</t>
  </si>
  <si>
    <t>จัดหาถุงยังชีพ</t>
  </si>
  <si>
    <t xml:space="preserve">จำนวน ๑๑ </t>
  </si>
  <si>
    <t>จำนวน ๑๑</t>
  </si>
  <si>
    <t>ได้รับการ</t>
  </si>
  <si>
    <t>ป้องกัน</t>
  </si>
  <si>
    <t>ครู ศพด. ๓ แห่ง</t>
  </si>
  <si>
    <t>ยาว ๔๐๐</t>
  </si>
  <si>
    <t xml:space="preserve">       ๑  โครงการ</t>
  </si>
  <si>
    <t xml:space="preserve">ยาว ๒๙๘ </t>
  </si>
  <si>
    <t>ก.ยุทธศาสตร์จังหวัดที่ ๕.การพัฒนาโครงสร้างพื้นฐาน  และการบริหารจัดการบ้านเมือง  รองรับการเปลี่ยนแปลง  และการพัฒนาสู่อนาคต</t>
  </si>
  <si>
    <t xml:space="preserve">        แผนงานสร้างความเข้มแข็งของชุมชน</t>
  </si>
  <si>
    <t xml:space="preserve">        แผนงานงบกลาง</t>
  </si>
  <si>
    <t xml:space="preserve">       แผนงานสาธารณสุข</t>
  </si>
  <si>
    <t xml:space="preserve">     แผนงานการศาสนาวัฒนธรรมและนันทนาการ</t>
  </si>
  <si>
    <t>ประเพณี</t>
  </si>
  <si>
    <t>ก.ยุทธศาสตร์จังหวัดที่ ๓. การพัฒนาคนคุณภาพ  สังคมคุณธรรม  สู่เมืองแห่งปัญญาและสันติสุขที่ยั่งยืน</t>
  </si>
  <si>
    <t xml:space="preserve">        แผนงานบริหารงานทั่วไป</t>
  </si>
  <si>
    <t>ภัยพิบัติแก่</t>
  </si>
  <si>
    <t>ประชาชนภายใน</t>
  </si>
  <si>
    <t>เรื่องภัย</t>
  </si>
  <si>
    <t>พิบัติ</t>
  </si>
  <si>
    <t>และรักษา</t>
  </si>
  <si>
    <t>ทรัพย์สิน</t>
  </si>
  <si>
    <t>ทรัพย์สินของ</t>
  </si>
  <si>
    <t>ติดตั้งกล้องวงจรปิด</t>
  </si>
  <si>
    <t>จุดเสี่ยง จำนวน</t>
  </si>
  <si>
    <t>ดูแลป้องกัน</t>
  </si>
  <si>
    <t>รักษาความ</t>
  </si>
  <si>
    <t>ในชีวิตและ</t>
  </si>
  <si>
    <t>เพื่อประชา</t>
  </si>
  <si>
    <t>สัมพันธ์เส้น</t>
  </si>
  <si>
    <t>ทางภายใน</t>
  </si>
  <si>
    <t>จัดทำป้ายประชา</t>
  </si>
  <si>
    <t>สัมพันธ์/ป้ายบอก</t>
  </si>
  <si>
    <t>เส้นทางที่สำคัญ</t>
  </si>
  <si>
    <t>รับทราบ</t>
  </si>
  <si>
    <t>ข้อมูลเส้น</t>
  </si>
  <si>
    <t>ทาง มีความ</t>
  </si>
  <si>
    <t>เพื่อบรรเทา</t>
  </si>
  <si>
    <t>ความเดือดร้อน</t>
  </si>
  <si>
    <t>ให้แก่ผู้ประสบ</t>
  </si>
  <si>
    <t>ภัยธรรมชาติ</t>
  </si>
  <si>
    <t xml:space="preserve">๑๑ หมู่บ้าน  </t>
  </si>
  <si>
    <t xml:space="preserve">        แผนงานการเกษตร</t>
  </si>
  <si>
    <t xml:space="preserve">       แผนงานการเกษตร</t>
  </si>
  <si>
    <t>โครงการปลูกป่า</t>
  </si>
  <si>
    <t>ประชาชน  จำนวน</t>
  </si>
  <si>
    <t>เข้าร่วมโครงการ</t>
  </si>
  <si>
    <t>ปริมาณพื้นที่</t>
  </si>
  <si>
    <t>ป่าเพิ่มปริมาณ</t>
  </si>
  <si>
    <t>โครงการปล่อยสัตว์น้ำ</t>
  </si>
  <si>
    <t>ลงสู่แหล่งน้ำตาม</t>
  </si>
  <si>
    <t>ธรรมชาติ</t>
  </si>
  <si>
    <t>สัตว์น้ำ (ปลา,กุ้ง)</t>
  </si>
  <si>
    <t>ปริมาณสัตว์</t>
  </si>
  <si>
    <t>น้ำตามแหล่ง</t>
  </si>
  <si>
    <t>น้ำธรรมชาติ</t>
  </si>
  <si>
    <t>โครงการปลูกหญ้าแฝก</t>
  </si>
  <si>
    <t>เพื่อป้องกันการพัง</t>
  </si>
  <si>
    <t>ทลายของหน้าดิน</t>
  </si>
  <si>
    <t>ป้องกันการ</t>
  </si>
  <si>
    <t>พังทลาย</t>
  </si>
  <si>
    <t>ของหน้าดิน</t>
  </si>
  <si>
    <t>๕๐๓ เมตร</t>
  </si>
  <si>
    <t>เคหะและชุมชน</t>
  </si>
  <si>
    <t>กอช่าง</t>
  </si>
  <si>
    <t>เก้าอี้ทำงาน</t>
  </si>
  <si>
    <t>ครุภัณฑ์สำรวจ</t>
  </si>
  <si>
    <t>ล้อวัดระยะ จำนวน</t>
  </si>
  <si>
    <t xml:space="preserve">  ๑  ตัว</t>
  </si>
  <si>
    <t>การพาณิชย์</t>
  </si>
  <si>
    <t>มอเตอร์สูบน้ำ ขนาด</t>
  </si>
  <si>
    <t>๓ แรงม้า ๓๘๐ โวล์</t>
  </si>
  <si>
    <t>๓ เฟส ปีละ ๒ ตัว</t>
  </si>
  <si>
    <t>๓ แรงม้า ๒๒๐ โวล์</t>
  </si>
  <si>
    <t xml:space="preserve"> ปีละ ๒ ตัว</t>
  </si>
  <si>
    <t>จำนวน ๑ ตัว</t>
  </si>
  <si>
    <t xml:space="preserve">         ๑  โครงการ</t>
  </si>
  <si>
    <t xml:space="preserve">       แผนงานพาณิชย์</t>
  </si>
  <si>
    <t xml:space="preserve">      แผนงานเคหะและชุมชน</t>
  </si>
  <si>
    <t xml:space="preserve">      แผนงานบริหารงานทั่วไป</t>
  </si>
  <si>
    <t xml:space="preserve">      แผนงานการรักษาความสงบภายใน</t>
  </si>
  <si>
    <t xml:space="preserve">       แผนงานศาสนาวัฒนธรรมและนันทนาการ</t>
  </si>
  <si>
    <t xml:space="preserve">      แผนงานการศึกษา</t>
  </si>
  <si>
    <t xml:space="preserve">     แผนงานการศึกษา</t>
  </si>
  <si>
    <t>๒ โครงการ</t>
  </si>
  <si>
    <t>เด็กได้ร่วกิจกรมม</t>
  </si>
  <si>
    <t>เด็กภายในเขต</t>
  </si>
  <si>
    <t>เด็กได้ร่วม</t>
  </si>
  <si>
    <t>ทำกิจกรรม</t>
  </si>
  <si>
    <t>กว้าง ๕ เมตร</t>
  </si>
  <si>
    <t>ครุภัณฑ์ไฟฟ้าและ</t>
  </si>
  <si>
    <t>วิทยุ</t>
  </si>
  <si>
    <t>โครงการน่าบ้านน่ามอง</t>
  </si>
  <si>
    <t>สร้างจิตสำนึก</t>
  </si>
  <si>
    <t>ประชาชนมี</t>
  </si>
  <si>
    <t>พัฒนาปรับปรุง</t>
  </si>
  <si>
    <t>จัดประกวดบ้านเรือน</t>
  </si>
  <si>
    <t>ส่วนร่วมในการ</t>
  </si>
  <si>
    <t>ดูแลสภาพ</t>
  </si>
  <si>
    <t>บ้านเรือน</t>
  </si>
  <si>
    <t>เพื่อส่งเสริมด้าน</t>
  </si>
  <si>
    <t>พัฒนาการของเด็ก</t>
  </si>
  <si>
    <t>ให้เหมาะสมตามวัย</t>
  </si>
  <si>
    <t>ปีละ ๒</t>
  </si>
  <si>
    <t>ครั้ง</t>
  </si>
  <si>
    <t>เด็กเล็กและ</t>
  </si>
  <si>
    <t>ที่สมวัย</t>
  </si>
  <si>
    <t>แผนงานอุตสาหกรรมและการโยธา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</si>
  <si>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</si>
  <si>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ปรับปรุงซ่อมแซม</t>
  </si>
  <si>
    <t>สนามฟุตซอล</t>
  </si>
  <si>
    <t>ให้แก่ชุมชน/</t>
  </si>
  <si>
    <t>ปัญหาสาธารณสุข</t>
  </si>
  <si>
    <t>ของหมู่บ้าน/ชุมชน</t>
  </si>
  <si>
    <t>หมู่บ้านมี</t>
  </si>
  <si>
    <t>สัตว์และบันทึก</t>
  </si>
  <si>
    <t>ข้อมูลสัตว์</t>
  </si>
  <si>
    <t>ดำเนินการสำรวจ</t>
  </si>
  <si>
    <t>ทะเบียน</t>
  </si>
  <si>
    <t>ถูกต้อง</t>
  </si>
  <si>
    <t>ครบถ้วน</t>
  </si>
  <si>
    <t>งบประมาณศูนย์ปฏิบัติ</t>
  </si>
  <si>
    <t>การร่วมในการช่วยเหลือ</t>
  </si>
  <si>
    <t>ประชาชน ฯ จำนวน</t>
  </si>
  <si>
    <t>การช่วยเหลือ</t>
  </si>
  <si>
    <t>โครงการปรับปรุงอาคาร</t>
  </si>
  <si>
    <t>สำนักงานเทศบาลตำบล</t>
  </si>
  <si>
    <t>เพื่อเพิ่มพื้นที่</t>
  </si>
  <si>
    <t>สำหรับการ</t>
  </si>
  <si>
    <t>ได้มากขึ้น</t>
  </si>
  <si>
    <t>อาคาร ขนาดกว้าง</t>
  </si>
  <si>
    <t>๓.๕๐ เมตร</t>
  </si>
  <si>
    <t>ยาว ๗.๑๐ เมตร</t>
  </si>
  <si>
    <t>ยาว ๗.๑๐</t>
  </si>
  <si>
    <t>มีพื้นที่</t>
  </si>
  <si>
    <t>ทำงาน</t>
  </si>
  <si>
    <t>ระบบประปาหมู่บ้าน</t>
  </si>
  <si>
    <t>๕๐๐  เมตร</t>
  </si>
  <si>
    <t>ท่อเมนขนาด</t>
  </si>
  <si>
    <t>๒.๕๐ นิ้ว</t>
  </si>
  <si>
    <t>หมู่ที่ ๑๐</t>
  </si>
  <si>
    <t>ที่ได้</t>
  </si>
  <si>
    <t>ผลที่</t>
  </si>
  <si>
    <t>คาดว่า</t>
  </si>
  <si>
    <t xml:space="preserve">กว้าง  ๕ เมตร  </t>
  </si>
  <si>
    <t>ระยะทาง ๕๘๐</t>
  </si>
  <si>
    <t>ยาว  ๔๘  เมตร</t>
  </si>
  <si>
    <t>ผู้สูงอายุเกี่ยวกับ</t>
  </si>
  <si>
    <t>เรื่องสุขภาพ</t>
  </si>
  <si>
    <t>ความรู้แก่ผู้สูงอายุ</t>
  </si>
  <si>
    <t>ด้านกีฬาให้แก่</t>
  </si>
  <si>
    <t>ฝึกอบรมทักษะ</t>
  </si>
  <si>
    <t>ด้านกีฬา ปีละครั้ง</t>
  </si>
  <si>
    <t>มีทักษะด้าน</t>
  </si>
  <si>
    <t>กีฬามากขึ้น</t>
  </si>
  <si>
    <t>โครงการฝึกอบรมอาชีพ</t>
  </si>
  <si>
    <t>จากน้ำผึ้ง</t>
  </si>
  <si>
    <t>มูลค่าจาก</t>
  </si>
  <si>
    <t xml:space="preserve">    ๑.๒ แผนงานอุตสาหกรรม    </t>
  </si>
  <si>
    <t xml:space="preserve">         และการโยธา</t>
  </si>
  <si>
    <t xml:space="preserve">    ๑.๑ แผนงานพาณิชย์</t>
  </si>
  <si>
    <t xml:space="preserve">    ๒.๒ แผนงานงบกลาง</t>
  </si>
  <si>
    <t xml:space="preserve">    ๒.๓ แผนงานสาธารณสุข</t>
  </si>
  <si>
    <t xml:space="preserve">    ๒.๓ แผนงานการศึกษา</t>
  </si>
  <si>
    <t xml:space="preserve">    ๓.๓ แผนงานงบกลาง</t>
  </si>
  <si>
    <t xml:space="preserve">    ๔.๑ แผนงานการเกษตร</t>
  </si>
  <si>
    <t>ด้านการป้องกันภัยพิบัติ</t>
  </si>
  <si>
    <t>ด้านอัคคีภัยและการป้องกัน</t>
  </si>
  <si>
    <t>ประสงค์</t>
  </si>
  <si>
    <t>ยาว ๔๘  เมตร</t>
  </si>
  <si>
    <t>อาคารแบบ ศพด.๐๑</t>
  </si>
  <si>
    <t>อาคารแบบ</t>
  </si>
  <si>
    <t xml:space="preserve">ของ กสถ. </t>
  </si>
  <si>
    <t>เรียนที่</t>
  </si>
  <si>
    <t>1) ยุทธศาสตร์ที่ ๑ การพัฒนา</t>
  </si>
  <si>
    <t>ด้านโครงสร้างพื้นฐาน</t>
  </si>
  <si>
    <t>2) ยุทธศาสตร์ที่ ๒ การพัฒนา</t>
  </si>
  <si>
    <t>คนและสังคมที่มีคุณภาพ</t>
  </si>
  <si>
    <t>เข้มแข็งของชุมชน</t>
  </si>
  <si>
    <t xml:space="preserve">    ๒.๑ แผนงานสร้างความ</t>
  </si>
  <si>
    <t xml:space="preserve">    ๒.๔ แผนงานศาสนา</t>
  </si>
  <si>
    <t>วัฒนธรรมและนันทนาการ</t>
  </si>
  <si>
    <t>ปี 2565</t>
  </si>
  <si>
    <t xml:space="preserve">๓) ยุทธศาสตร์ที่ ๓ </t>
  </si>
  <si>
    <t xml:space="preserve">    ๓.๑ แผนงานบริหาร</t>
  </si>
  <si>
    <t>งานทั่วไป</t>
  </si>
  <si>
    <t xml:space="preserve">    ๓.๒ แผนงานการรักษา</t>
  </si>
  <si>
    <t>ความสงบภายใน</t>
  </si>
  <si>
    <t xml:space="preserve">๔) ยุทธศาสตร์ที่ ๔ </t>
  </si>
  <si>
    <t>การพัฒนาด้านการวางแผน</t>
  </si>
  <si>
    <t>การส่งเสริมการลงทุน</t>
  </si>
  <si>
    <t>พาณิชยกรรมและการ</t>
  </si>
  <si>
    <t>ท่องเที่ยว</t>
  </si>
  <si>
    <t>๕) ยุทธศาสตร์ที่ ๕</t>
  </si>
  <si>
    <t xml:space="preserve">    ๕.๑ แผนงานสร้าง</t>
  </si>
  <si>
    <t>ความเข้มแข็งของชุมชน</t>
  </si>
  <si>
    <t xml:space="preserve">    ๕.๒ แผนงาน</t>
  </si>
  <si>
    <t xml:space="preserve">๖) ยุทธศาสตร์ที่ ๖ </t>
  </si>
  <si>
    <t>การพัฒนาด้านศิลปะ</t>
  </si>
  <si>
    <t>วัฒนธรรมจารีตประเพณี</t>
  </si>
  <si>
    <t>และภูมิปัญญาท้องถิ่น</t>
  </si>
  <si>
    <t xml:space="preserve">๗) ยุทธศาสตร์ที่ ๗ </t>
  </si>
  <si>
    <t>การส่งเสริมการบริหารจัดการ</t>
  </si>
  <si>
    <t>บ้านเมืองที่ดี</t>
  </si>
  <si>
    <t xml:space="preserve">    ๗.๑ แผนงานบริหารงาน</t>
  </si>
  <si>
    <t>ทั่วไป</t>
  </si>
  <si>
    <t>โครงการก่อสร้างถนน</t>
  </si>
  <si>
    <t>คอนกรีตสายควนปาบ -</t>
  </si>
  <si>
    <t xml:space="preserve">ระหว่างคลอง หมู่ที่  ๘  </t>
  </si>
  <si>
    <t>โครงการก่อสร้าง</t>
  </si>
  <si>
    <t>จังหวัดพัทลุง</t>
  </si>
  <si>
    <t>ข.ยุทธศาสตร์การพัฒนาขององค์กรปกครองส่วนท้องถิ่นในเขตจังหวัด ที่ ๑.ยุทธศาสตร์การพัฒนาโครงสร้างพื้นฐานและระบบโลจิสติกส์</t>
  </si>
  <si>
    <t>คอนกรีตเสริมเหล็ก</t>
  </si>
  <si>
    <t>ถนนคอนกรีตเสริมเหล็ก</t>
  </si>
  <si>
    <t>(ผลผลิตของ</t>
  </si>
  <si>
    <t>โครงการ)</t>
  </si>
  <si>
    <t>วัตถุ</t>
  </si>
  <si>
    <t>รับผิดชอบหลัก</t>
  </si>
  <si>
    <t>แบบ ผ.๐๒</t>
  </si>
  <si>
    <t>แผนพัฒนาท้องถิ่น (พ.ศ.๒๕๖๑ - ๒๕๖๕)</t>
  </si>
  <si>
    <t>แผนพัฒนาท้องถิ่น(พ.ศ.๒๕๖๑ - ๒๕๖๕)</t>
  </si>
  <si>
    <t>สายต้นมะขาม หมู่ที่ ๑</t>
  </si>
  <si>
    <t>ยาว ๑.๗ กม.</t>
  </si>
  <si>
    <t>๑.๗ กม.</t>
  </si>
  <si>
    <t>คอนกรียเสริมเหล็ก</t>
  </si>
  <si>
    <t>แผนพัฒนาท้องถิ่นท้องถิ่น  (พ.ศ.๒๕๖๑ - ๒๕๖๕)</t>
  </si>
  <si>
    <t>สายหน้าโรงเรียนสอน</t>
  </si>
  <si>
    <t>ก.ยุทธศาสตร์จังหวัดที่ ๕.การพัฒนาโครงสร้างพื้นฐาน  และการบริหารจัดการบ้านเมือง  รองรับการเปลี่ยนแปลง  และการพัฒนาสู่เมืองน่าอยู่</t>
  </si>
  <si>
    <t>แผนพัฒนาท้องถิ่น  (พ.ศ.๒๕๖๑ - ๒๕๖๕)</t>
  </si>
  <si>
    <t>หมู่ที่ ๖</t>
  </si>
  <si>
    <t>หนา ๐.๑๕ เมตร</t>
  </si>
  <si>
    <t xml:space="preserve">คอนกรีตสายบ้านกลาง </t>
  </si>
  <si>
    <t>- กรป.หมู่ที่ ๗</t>
  </si>
  <si>
    <t xml:space="preserve">คอนกรีตสายระหว่าง </t>
  </si>
  <si>
    <t>คลอง - กุโบว์ หมู่ที่  ๘</t>
  </si>
  <si>
    <t>คอนกรีตสายหน้าศาลา</t>
  </si>
  <si>
    <t>หมู่บ้าน หมู่ที่ ๙</t>
  </si>
  <si>
    <t xml:space="preserve">คอนกรีตสายซอยรวม  </t>
  </si>
  <si>
    <t>ญาติอุทิศ  หมู่ที่  ๑๐</t>
  </si>
  <si>
    <t>คอนกรีตสายซอยเข้า</t>
  </si>
  <si>
    <t xml:space="preserve">ประปา  หมู่ที่ ๑๐ </t>
  </si>
  <si>
    <t xml:space="preserve">คอนกรีตสายบ้านป้าออ </t>
  </si>
  <si>
    <t xml:space="preserve">คอนกรีตสายควนล่อน-  </t>
  </si>
  <si>
    <t>โต๊ะโกบ หมู่ที่  ๑๑</t>
  </si>
  <si>
    <t xml:space="preserve">คอนกรีตสายซอย </t>
  </si>
  <si>
    <t xml:space="preserve">ยาว ๑,๑๔๐ </t>
  </si>
  <si>
    <t xml:space="preserve">คอนกรีตสายหนองหมุด </t>
  </si>
  <si>
    <t xml:space="preserve">ด่านโลด - ควนไทร  </t>
  </si>
  <si>
    <t xml:space="preserve">ยาว ๑,๓๕๖ </t>
  </si>
  <si>
    <t>๑.๓๕๖ กม.</t>
  </si>
  <si>
    <t>๑.๑๔๐ กม.</t>
  </si>
  <si>
    <t xml:space="preserve">คอนกรีตสายควนปาบ -  </t>
  </si>
  <si>
    <t xml:space="preserve">ระหว่างคลอง </t>
  </si>
  <si>
    <t>ระยะทาง ๑.๐</t>
  </si>
  <si>
    <t>กิโลเมตร</t>
  </si>
  <si>
    <t>ถนนระยะ</t>
  </si>
  <si>
    <t>โครงการปรับปรุงถนน</t>
  </si>
  <si>
    <t xml:space="preserve">สายถังประปาควนซุ้ม </t>
  </si>
  <si>
    <t>ระยะทาง ๑.๕</t>
  </si>
  <si>
    <t>ทาง ๑.๐</t>
  </si>
  <si>
    <t xml:space="preserve">ทาง ๑.๕ </t>
  </si>
  <si>
    <t>โครงการขยายไหล่ทาง</t>
  </si>
  <si>
    <t>แม่ปลักปอม หมู่ที่  ๕</t>
  </si>
  <si>
    <t>ผิวจราจรถนนซอย</t>
  </si>
  <si>
    <t xml:space="preserve">ขนาดกว้างข้าง  </t>
  </si>
  <si>
    <t>ละ ๕๐ ซม.ยาว</t>
  </si>
  <si>
    <t>ขยายไหล่</t>
  </si>
  <si>
    <t>ทาง  ยาว</t>
  </si>
  <si>
    <t xml:space="preserve">สายราษฎร์อุทิศ </t>
  </si>
  <si>
    <t xml:space="preserve">หมู่ที่  ๑ </t>
  </si>
  <si>
    <t xml:space="preserve">สายต้นเมา - ขอนแค </t>
  </si>
  <si>
    <t xml:space="preserve">หมู่ที่ ๕ </t>
  </si>
  <si>
    <t>ระยะทาง ๑.๒</t>
  </si>
  <si>
    <t>กม. ท่อระบาย</t>
  </si>
  <si>
    <t>น้ำ ๔  จุด</t>
  </si>
  <si>
    <t>ทาง ๑.๒ กม.</t>
  </si>
  <si>
    <t>ซอยโพธิ์เพชร หมู่ที่ ๕</t>
  </si>
  <si>
    <t xml:space="preserve">สายประชาอุทิศร่วมใจ ๒ </t>
  </si>
  <si>
    <t xml:space="preserve">ทาง ๕๘๐ </t>
  </si>
  <si>
    <t xml:space="preserve">สายสมันนุ้ยอุทิศ </t>
  </si>
  <si>
    <t xml:space="preserve">หมู่ที่ ๘ </t>
  </si>
  <si>
    <t xml:space="preserve">กิโลเมตร </t>
  </si>
  <si>
    <t xml:space="preserve">สายควนยาน -ระหว่าง </t>
  </si>
  <si>
    <t>คลอง  หมู่ที่  ๘</t>
  </si>
  <si>
    <t xml:space="preserve">สายระหว่างคลอง - </t>
  </si>
  <si>
    <t xml:space="preserve">ยาว ๑.๕ กม. </t>
  </si>
  <si>
    <t>๑.๕ กม.</t>
  </si>
  <si>
    <t>โครงการปรับปรุง</t>
  </si>
  <si>
    <t>ซ่อมแซมถนนภายใน</t>
  </si>
  <si>
    <t>โครงการขุดคูระบายน้ำ</t>
  </si>
  <si>
    <t>ฝั่งทิศใต้ถนนสายประชา</t>
  </si>
  <si>
    <t>อุทิศหมู่ที่ ๑ (ออกห้าง)</t>
  </si>
  <si>
    <t>โครงการขุดลอกห้วย</t>
  </si>
  <si>
    <t xml:space="preserve">แม่ขรี  หมู่ที่  ๑  </t>
  </si>
  <si>
    <t>๑๗๐ เมตร</t>
  </si>
  <si>
    <t>โครงการขุดลอกคูระบาย</t>
  </si>
  <si>
    <t>น้ำ/ทางระบายน้ำ/</t>
  </si>
  <si>
    <t>วางท่อ คสล.ภายใน</t>
  </si>
  <si>
    <t>โครงการติดตั้งสัญญาณ</t>
  </si>
  <si>
    <t xml:space="preserve">ถนนธงชัย - หน้าควน  </t>
  </si>
  <si>
    <t>ไฟกระพริบสี่แยก</t>
  </si>
  <si>
    <t>สัญญาณไฟ</t>
  </si>
  <si>
    <t>กระพริบ</t>
  </si>
  <si>
    <t>โครงการติดตั้งไฟฟ้า</t>
  </si>
  <si>
    <t>ส่องสว่างภายในเขต</t>
  </si>
  <si>
    <t>โครงการย้ายหอกระจาย</t>
  </si>
  <si>
    <t>ข่าวพร้อมปรับปรุง</t>
  </si>
  <si>
    <t>โครงการต่อเติมสถานที่</t>
  </si>
  <si>
    <t>สถานที่จอดรถ</t>
  </si>
  <si>
    <t>กว้าง ๑๐  เมตร</t>
  </si>
  <si>
    <t>ซ่อมแซมระบบประปา</t>
  </si>
  <si>
    <t>หมู่บ้านภายในเขต</t>
  </si>
  <si>
    <t>เรือน</t>
  </si>
  <si>
    <t>ท่อ PVC เส้นผ่า</t>
  </si>
  <si>
    <t>ยาว๕๐๐ ม.</t>
  </si>
  <si>
    <t>ท่อเมน</t>
  </si>
  <si>
    <t>ขนาด ๒นิ้ว</t>
  </si>
  <si>
    <t>ศูนย์กลาง ๒.๕๐</t>
  </si>
  <si>
    <t>ศูนย์กลาง ๓ นิ้ว</t>
  </si>
  <si>
    <t>ข.ยุทธศาสตร์การพัฒนาขององค์กรปกครองส่วนท้องถิ่นในเขตจังหวัด ที่ ๒.ยุทธศาสตร์การพัฒนาศักยภาพทุนมนุษย์</t>
  </si>
  <si>
    <t>ก.ยุทธศาสตร์จังหวัดที่ ๓.การพัฒนาคนคุณภาพ  สังคมคุณธรรม  สู่เมืองแห่งปัญญาและสุขภาวะที่ยั่งยืน</t>
  </si>
  <si>
    <t>คนพิการ</t>
  </si>
  <si>
    <t>๑๒  ครั้ง</t>
  </si>
  <si>
    <t>โครงการส่งเสริม</t>
  </si>
  <si>
    <t>สุขภาพผู้สูงอายุ</t>
  </si>
  <si>
    <t>โครงการพัฒนา</t>
  </si>
  <si>
    <t>ศักยภาพสภาเด็กและ</t>
  </si>
  <si>
    <t>เยาวชน</t>
  </si>
  <si>
    <t>ให้ความรู้แก่</t>
  </si>
  <si>
    <t xml:space="preserve">สมาชิกสภาเด็ก </t>
  </si>
  <si>
    <t>มีคุณภาพ</t>
  </si>
  <si>
    <t>ชีวิตที่ดีขึ้น</t>
  </si>
  <si>
    <t>ความรู้</t>
  </si>
  <si>
    <t>ผู้เข้า</t>
  </si>
  <si>
    <t>อบรม</t>
  </si>
  <si>
    <t>๕๐ คน</t>
  </si>
  <si>
    <t>โครงการสัตว์ปลอด</t>
  </si>
  <si>
    <t>โรค คนปลอดภัยจาก</t>
  </si>
  <si>
    <t>โรคพิษสุนัขบ้าตาม</t>
  </si>
  <si>
    <t>ปณิธานศาสตรจารย์</t>
  </si>
  <si>
    <t>ดร.สมเด็จพระเจ้าลูก</t>
  </si>
  <si>
    <t>เธอเจ้าฟ้าจุฬาภรณ์</t>
  </si>
  <si>
    <t>วลัยลักษณ์อัครราช</t>
  </si>
  <si>
    <t>ราชกุมารี</t>
  </si>
  <si>
    <t>โครงการสำรวจข้อมูล</t>
  </si>
  <si>
    <t>จำนวนสัตว์และขึ้น</t>
  </si>
  <si>
    <t>ทะเบียนสัตว์ตาม</t>
  </si>
  <si>
    <t>โรคคนปลอดภัยจาก</t>
  </si>
  <si>
    <t>เพื่อสำรวจข้อมูล</t>
  </si>
  <si>
    <t xml:space="preserve">ข้อมูลสัตว์ </t>
  </si>
  <si>
    <t>ปีละ ๒ ครั้ง</t>
  </si>
  <si>
    <t>ผู้สำรวจ ตัวละ</t>
  </si>
  <si>
    <t>๓  บาท ต่อครั้ง</t>
  </si>
  <si>
    <t>จ่ายค่า</t>
  </si>
  <si>
    <t>ตอบแทน</t>
  </si>
  <si>
    <t>สำรวจ</t>
  </si>
  <si>
    <t>ครั้ง/ตัว</t>
  </si>
  <si>
    <t>ตัวละ ๓</t>
  </si>
  <si>
    <t>สุนัขและ</t>
  </si>
  <si>
    <t>แมวได้รับ</t>
  </si>
  <si>
    <t>การขึ้น</t>
  </si>
  <si>
    <t>อุดหนุนคณะกรรมการ</t>
  </si>
  <si>
    <t>หมู่บ้าน  โครงการ</t>
  </si>
  <si>
    <t>พระราชดำริด้าน</t>
  </si>
  <si>
    <t>หมู่บ้านเพื่อแก้ไข</t>
  </si>
  <si>
    <t>กิจกรรมด้าน</t>
  </si>
  <si>
    <t>ให้แก่หมู่บ้าน</t>
  </si>
  <si>
    <t>หมู่บ้าน ๆ ละ</t>
  </si>
  <si>
    <t>๒๐,๐๐๐ บาท</t>
  </si>
  <si>
    <t>ศักยภาพผู้พิการและ</t>
  </si>
  <si>
    <t>ผู้ดูแล</t>
  </si>
  <si>
    <t>เพื่อให้ความรู้แก่</t>
  </si>
  <si>
    <t>ผู้พิการและผู้ดูแล</t>
  </si>
  <si>
    <t>ผู้พิการให้มีชีวิตและ</t>
  </si>
  <si>
    <t>มีสภาพเป็นอยู่ที่ดี</t>
  </si>
  <si>
    <t>ความรู้แก่ผู้พิการ</t>
  </si>
  <si>
    <t>และผู้ดูแลผู้พิการ</t>
  </si>
  <si>
    <t>โครงการถ่ายทอด</t>
  </si>
  <si>
    <t>ภูมิปัญญาผู้สูงอายุ</t>
  </si>
  <si>
    <t>เพื่อถ่ายทอด</t>
  </si>
  <si>
    <t>ผู้สูงอายุให้แก่</t>
  </si>
  <si>
    <t>เยาวชนและผู้ที่</t>
  </si>
  <si>
    <t>สนใจ</t>
  </si>
  <si>
    <t>แก่ผู้ที่สนใจ</t>
  </si>
  <si>
    <t>เยาวชนผู้ที่</t>
  </si>
  <si>
    <t>สนใจได้รับ</t>
  </si>
  <si>
    <t>การถ่าย</t>
  </si>
  <si>
    <t>ทอดความรู้</t>
  </si>
  <si>
    <t>โครงการส่งเสริมการ</t>
  </si>
  <si>
    <t>ปฏิบัติงานของศูนย์</t>
  </si>
  <si>
    <t>ถ่ายทอดเทคโนโลยี</t>
  </si>
  <si>
    <t>ประจำตำบลแม่ขรี</t>
  </si>
  <si>
    <t>เพื่อสนับสนุนการ</t>
  </si>
  <si>
    <t>ดำเนินงานของ</t>
  </si>
  <si>
    <t>ศูนย์ถ่ายทอดเทค</t>
  </si>
  <si>
    <t>โนโลยีประจำ</t>
  </si>
  <si>
    <t>ตำบล</t>
  </si>
  <si>
    <t>สนับสนุนกิจกรรม</t>
  </si>
  <si>
    <t>การอบรมด้าน</t>
  </si>
  <si>
    <t>อาชีพแก่ต่าง ๆ</t>
  </si>
  <si>
    <t>สนับสนุน</t>
  </si>
  <si>
    <t>โครงการฝึกอบรม</t>
  </si>
  <si>
    <t>เพื่อเพิ่มรายได้</t>
  </si>
  <si>
    <t>จัดอบรมให้แก่ผู้ที่</t>
  </si>
  <si>
    <t>สนใจ จำนวน</t>
  </si>
  <si>
    <t>๕๐  คน</t>
  </si>
  <si>
    <t>โครงการแปรรูป</t>
  </si>
  <si>
    <t>อาหารเพื่อสุขภาพ</t>
  </si>
  <si>
    <t>ออกกำลัง</t>
  </si>
  <si>
    <t>กาย ๓</t>
  </si>
  <si>
    <t>อบรมให้ความรู้</t>
  </si>
  <si>
    <t>เชิงปฏิบัติแก่</t>
  </si>
  <si>
    <t>โครงการเข้าร่วมการ</t>
  </si>
  <si>
    <t>แข่งขันทักษะวิชาการ</t>
  </si>
  <si>
    <t>งานมหกรรมการจัด</t>
  </si>
  <si>
    <t>การศึกษาท้องถิ่น</t>
  </si>
  <si>
    <t>เพื่อส่งเสริม ศพด.</t>
  </si>
  <si>
    <t>เข้าสู่มาตรฐาน</t>
  </si>
  <si>
    <t xml:space="preserve">การศึกษาของ </t>
  </si>
  <si>
    <t>องค์กรปกครอง</t>
  </si>
  <si>
    <t>ส่วนท้องถิ่น</t>
  </si>
  <si>
    <t>ศพด.เข้าสู่</t>
  </si>
  <si>
    <t>โครงการทัศนศึกษา</t>
  </si>
  <si>
    <t>แหล่งเรียนรู้นอก</t>
  </si>
  <si>
    <t>สถานที่</t>
  </si>
  <si>
    <t>โครงการครอบครัว</t>
  </si>
  <si>
    <t>สัมพันธ์</t>
  </si>
  <si>
    <t>โครงการจัดงาน</t>
  </si>
  <si>
    <t>วันเด็กแห่งชาติ</t>
  </si>
  <si>
    <t>เพื่อให้แด็กเยาวชน</t>
  </si>
  <si>
    <t>เด็กเยาวชน</t>
  </si>
  <si>
    <t>ประชาคม</t>
  </si>
  <si>
    <t>โครงการค่ายเยาวชน</t>
  </si>
  <si>
    <t>เรียนรู้สู่ประชาคม</t>
  </si>
  <si>
    <t>ปีละ 1ครั้ง</t>
  </si>
  <si>
    <t>ที่มีความ</t>
  </si>
  <si>
    <t>มีอาคาร</t>
  </si>
  <si>
    <t>ภูมิทัศน์ศูนย์พัฒนา</t>
  </si>
  <si>
    <t>ความสวย</t>
  </si>
  <si>
    <t>งาม</t>
  </si>
  <si>
    <t>เพื่อสนับสนุนค่า</t>
  </si>
  <si>
    <t>โครงการอาหาร</t>
  </si>
  <si>
    <t>กลางวัน</t>
  </si>
  <si>
    <t>โครงการจัดซื้ออาหาร</t>
  </si>
  <si>
    <t>เสริม (นม)</t>
  </si>
  <si>
    <t>โครงการค่าใช้จ่าย</t>
  </si>
  <si>
    <t>ในการจัดการเรียน</t>
  </si>
  <si>
    <t>(รายหัว)</t>
  </si>
  <si>
    <t xml:space="preserve">หนังสือเรียน </t>
  </si>
  <si>
    <t>อุปกรณ์การเรียน</t>
  </si>
  <si>
    <t>ค่าเครื่องแบบ</t>
  </si>
  <si>
    <t>นักเรียน และค่า</t>
  </si>
  <si>
    <t>พัฒนากิจกรรม</t>
  </si>
  <si>
    <t>ผู้เรียน</t>
  </si>
  <si>
    <t>๓  แห่ง</t>
  </si>
  <si>
    <t>เด็กมี</t>
  </si>
  <si>
    <t>อุปกรณ์</t>
  </si>
  <si>
    <t>การเรียน</t>
  </si>
  <si>
    <t>ที่เพียงพอ</t>
  </si>
  <si>
    <t>ในการจัดการศึกษา</t>
  </si>
  <si>
    <t>สำหรับศูนย์พัฒนา</t>
  </si>
  <si>
    <t>เด็กเล็ก (รายหัว)</t>
  </si>
  <si>
    <t>เพื่อสนับสนุนค่าจัด</t>
  </si>
  <si>
    <t>ของศูนย์พัฒนา</t>
  </si>
  <si>
    <t>โครงการอุดหนุน</t>
  </si>
  <si>
    <t>เพื่อให้เด็กนักเรียน</t>
  </si>
  <si>
    <t>ได้รับประทาน</t>
  </si>
  <si>
    <t>อย่างเพียงพอและ</t>
  </si>
  <si>
    <t>ถูกหลักอนามัย</t>
  </si>
  <si>
    <t>๑.โครงการอาหาร</t>
  </si>
  <si>
    <t>กลางวันโรงเรียน</t>
  </si>
  <si>
    <t>๒.โครงการอาหาร</t>
  </si>
  <si>
    <t>บ้านร่มโพธไทร</t>
  </si>
  <si>
    <t>๓.โครงการอาหาร</t>
  </si>
  <si>
    <t>วัดปลักปอม</t>
  </si>
  <si>
    <t>สังกัด</t>
  </si>
  <si>
    <t>สพฐ.</t>
  </si>
  <si>
    <t>จำนวน ๓</t>
  </si>
  <si>
    <t>เสริม  (นม) ศูนย์</t>
  </si>
  <si>
    <t>พัฒนาเด็กเล็ก</t>
  </si>
  <si>
    <t>เสริม  (นม)</t>
  </si>
  <si>
    <t>สำหรับโรงเรียน</t>
  </si>
  <si>
    <t>สังกัด สพฐ.</t>
  </si>
  <si>
    <t>ครูศพด.</t>
  </si>
  <si>
    <t>พัฒนาทักษะ</t>
  </si>
  <si>
    <t>การผลิตสื่อ</t>
  </si>
  <si>
    <t>โครงการมการแข่งขัน</t>
  </si>
  <si>
    <t>เด็กมีสุขภาพ</t>
  </si>
  <si>
    <t>ร่างกาย</t>
  </si>
  <si>
    <t>แข็งแรง</t>
  </si>
  <si>
    <t>กิจกรรมด้านกีฬา</t>
  </si>
  <si>
    <t>ลานกีฬา</t>
  </si>
  <si>
    <t>๑  หลัง</t>
  </si>
  <si>
    <t>เล่นกีฬา</t>
  </si>
  <si>
    <t>และออก</t>
  </si>
  <si>
    <t>กำลังกาย</t>
  </si>
  <si>
    <t>โครงการแข่งขันกีฬา</t>
  </si>
  <si>
    <t>เทศบาลตำบลควน</t>
  </si>
  <si>
    <t>เสาธงต้านยาเสพติด</t>
  </si>
  <si>
    <t>เกิดความ</t>
  </si>
  <si>
    <t>สามัคคี</t>
  </si>
  <si>
    <t>โครงการแข่งขันกีฬา-</t>
  </si>
  <si>
    <t>กรีฑาต้านยาเสพติด</t>
  </si>
  <si>
    <t>จัดอบรม ส่งทีม</t>
  </si>
  <si>
    <t>กีฬา/นักกีฬาเข้า</t>
  </si>
  <si>
    <t>ร่วมการแข่งขัน</t>
  </si>
  <si>
    <t>กีฬา</t>
  </si>
  <si>
    <t xml:space="preserve"> ห่างไกล</t>
  </si>
  <si>
    <t>นักกีฬา</t>
  </si>
  <si>
    <t>ก.ยุทธศาสตร์จังหวัดที่ ๓. การพัฒนาคนคุณภาพ  สังคมคุณธรรม  สู่เมืองแห่งปัญญาและสุขภาวะยั่งยืน</t>
  </si>
  <si>
    <t>ข.ยุทธศาสตร์การพัฒนาขององค์กรปกครองส่วนท้องถิ่นในเขตจังหวัด ที่ ๔.ยุทธศาสตร์การบริหารจัดการองค์กรอย่างมีธรรมาภิบาล</t>
  </si>
  <si>
    <t>ข.ยุทธศาสตร์การพัฒนาขององค์กรปกครองส่วนท้องถิ่นในเขตจังหวัด ที่ ๗.ยุทธศาสตร์การส่งเสริมศาสนา  ศิลปวัฒนธรรม  ประเพณีและภูมิปัญญาท้องถิ่น</t>
  </si>
  <si>
    <t>ก.ยุทธศาสตร์จังหวัดที่ ๓.การพัฒนาคนคุณภาพ  สังคมคุณธรรม  สู่เมืองแห่งภูมิปัญญาและสุขภาวะยั่งยืน</t>
  </si>
  <si>
    <t>วันกตัญญู (รดน้ำผู้สูง</t>
  </si>
  <si>
    <t>อายุ)</t>
  </si>
  <si>
    <t>โครงการอบรมหลัก</t>
  </si>
  <si>
    <t>ปฏิบัติของศาสนาและ</t>
  </si>
  <si>
    <t>วิธีดูแลรักษาพยาบาล</t>
  </si>
  <si>
    <t xml:space="preserve">แก่ผู้ปกครอง เด็ก </t>
  </si>
  <si>
    <t>เยาวชน ก่อนเข้าสุนัต</t>
  </si>
  <si>
    <t>(วันชักพระ)</t>
  </si>
  <si>
    <t>ทางศาสนาของชาว</t>
  </si>
  <si>
    <t>มุสลิมในเดือนรอมฎอน</t>
  </si>
  <si>
    <t>เพื่อสืบทอด</t>
  </si>
  <si>
    <t>ประเพณีและ</t>
  </si>
  <si>
    <t>เมาลิดกลาง</t>
  </si>
  <si>
    <t>ศาสนาและวัฒนธรรม</t>
  </si>
  <si>
    <t>ปีละ</t>
  </si>
  <si>
    <t>โครงการพัฒนาศักยภาพ</t>
  </si>
  <si>
    <t>กลุ่มสตรีเทศบาลตำบล</t>
  </si>
  <si>
    <t>จัดงกิจกรรมปีละครั้ง</t>
  </si>
  <si>
    <t>แผนพัฒนาท้องถิ่น  (พ.ศ.๒๕๖๑ - ๒๕๖๔)</t>
  </si>
  <si>
    <t>แผนพัฒนาท้องถิ่น (พ.ศ.๒๕๖๑ - ๒๕๖๔)</t>
  </si>
  <si>
    <t>โครงการอบรมคุณธรรม</t>
  </si>
  <si>
    <t>จัดกิจกรรมปีละครั้ง</t>
  </si>
  <si>
    <t>โครงการฮารีรายออีดิ้ล</t>
  </si>
  <si>
    <t>ฟิตรีสัมพันธ์</t>
  </si>
  <si>
    <t>ลอยกระทง</t>
  </si>
  <si>
    <t>วันลอยกระทง</t>
  </si>
  <si>
    <t>โครงการอบรมและ</t>
  </si>
  <si>
    <t>ทัศนะศึกษาดูงาน</t>
  </si>
  <si>
    <t>งบประมาณศูนย์</t>
  </si>
  <si>
    <t>รวมข่าวการจัดซื้อ</t>
  </si>
  <si>
    <t>จัดจ้างของหน่วยบริหารราชการส่วนท้องถิ่น</t>
  </si>
  <si>
    <t>บริหารราชการส่วน</t>
  </si>
  <si>
    <t>ท้องถิ่นอำเภอตะโหมด</t>
  </si>
  <si>
    <t>พัฒนาประสิทธิภาพ</t>
  </si>
  <si>
    <t>บุคลากรเทศบาล</t>
  </si>
  <si>
    <t>ประชาชนขององค์</t>
  </si>
  <si>
    <t>ปกครองส่วนท้องถิ่น</t>
  </si>
  <si>
    <t>และศูนย์รวมข้อมูล</t>
  </si>
  <si>
    <t>ข่าวสารเพื่อการวาง</t>
  </si>
  <si>
    <t>แผนและพัฒนาท้องถิ่น</t>
  </si>
  <si>
    <t>ระดับอำเภอ</t>
  </si>
  <si>
    <t>เพื่อใช้เป็น</t>
  </si>
  <si>
    <t>สถานที่กลาง</t>
  </si>
  <si>
    <t>ในการรวบรวม</t>
  </si>
  <si>
    <t>ข้อมูลปัญหา</t>
  </si>
  <si>
    <t>ความต้องการ</t>
  </si>
  <si>
    <t>ในระดับอำเภอ</t>
  </si>
  <si>
    <t>การปฏิบัติงานศูนย์</t>
  </si>
  <si>
    <t>ปฏิบัติการร่วมใน</t>
  </si>
  <si>
    <t>โครงการจัดทำแผนที่</t>
  </si>
  <si>
    <t>ภาษีและทะเบียน</t>
  </si>
  <si>
    <t>ภาพการจัด</t>
  </si>
  <si>
    <t>เก็บรายได้</t>
  </si>
  <si>
    <t>ของเทศบาล</t>
  </si>
  <si>
    <t>พนักงานเดินสำรวจ</t>
  </si>
  <si>
    <t>จำนวน  ๒  คน</t>
  </si>
  <si>
    <t>และค่าจ้างถ่าย</t>
  </si>
  <si>
    <t>เอกสาร</t>
  </si>
  <si>
    <t>๑๒ เดือน</t>
  </si>
  <si>
    <t>ของเทศบาลมี</t>
  </si>
  <si>
    <t>ก.ยุทธศาสตร์จังหวัดที่ ๑.การเพิ่มขีดความสามารถภาคเกษตร  อุตสาหกรรมต่อเนื่องจากการเกษตร ผลิตภัณฑ์ชุมชน และท้องถิ่น</t>
  </si>
  <si>
    <t>ข.ยุทธศาสตร์การพัฒนาขององค์กรปกครองส่วนท้องถิ่นในเขตจังหวัด ที่ ๕.ยุทธศาสตร์การสร้างความเข้มแข็งภาคเกษตรและระบบเศรษฐกิจ</t>
  </si>
  <si>
    <t>โครงการจัดตั้งตลาด</t>
  </si>
  <si>
    <t>ผลไม้และพืชผลทาง</t>
  </si>
  <si>
    <t>แปรรูปผลิตภัณฑ์</t>
  </si>
  <si>
    <t>โครงการส่งเสริมอาชีพ</t>
  </si>
  <si>
    <t>การทำปศุสัตว์ของชุมชน</t>
  </si>
  <si>
    <t>ด้านการเกษตรของ</t>
  </si>
  <si>
    <t xml:space="preserve">ก.ยุทธศาสตร์จังหวัดที่ ๔.การจัดการทรัพยากรธรรมชาติ และสิ่งแวดล้อมที่ยั่งยืน  </t>
  </si>
  <si>
    <t>ข.ยุทธศาสตร์การพัฒนาขององค์กรปกครองส่วนท้องถิ่นในเขตจังหวัด ที่ ๓.ยุทธศาสตร์การจัดการทรัพยากรธรรมชาติและการป้องกันบรรเทาสาธารณภัย</t>
  </si>
  <si>
    <t>การจัดการสิ่งแวดล้อม</t>
  </si>
  <si>
    <t>การจัดการ</t>
  </si>
  <si>
    <t>จัดอบรมให้ความรู้</t>
  </si>
  <si>
    <t>ความรู้เรื่องการ</t>
  </si>
  <si>
    <t>จัดการสิ่งแวด</t>
  </si>
  <si>
    <t>ล้อม</t>
  </si>
  <si>
    <t>โครงการขุดลอก</t>
  </si>
  <si>
    <t xml:space="preserve">หน้าฝายปลักปอม  </t>
  </si>
  <si>
    <t xml:space="preserve">หมู่ที่  ๑๐ </t>
  </si>
  <si>
    <t>โครงการก่อสร้างฝาย</t>
  </si>
  <si>
    <t xml:space="preserve">กั้นน้ำคลองปลักปอม </t>
  </si>
  <si>
    <t xml:space="preserve">ชะลอน้ำคลองปลักปอม </t>
  </si>
  <si>
    <t>โครงการซ่อมแซมฝาย</t>
  </si>
  <si>
    <t>น้ำล้นคลองนะ หมู่ที่  ๔</t>
  </si>
  <si>
    <t>แบบ  ผ.๐๒/๑</t>
  </si>
  <si>
    <t>แผนพัมนาท้องถิ่น (พ.ศ.๒๕๖๑ - ๒๕๖๕)</t>
  </si>
  <si>
    <t>สำหรับ โครงการที่เกินศักยภาพขององค์กรปกครองส่วนท้องถิ่น</t>
  </si>
  <si>
    <t>ก.ยุทธศาสตร์จังหวัดที่ ๑.การพัฒนาโครงสร้างพื้นฐาน  และการบริหารจัดการบ้านเมือง  รองรับการเปลี่ยนแปลง  และการพัฒนาสู่เมืองน่าอยู่</t>
  </si>
  <si>
    <t xml:space="preserve">คอนกรีตเสริมเหล็กสาย </t>
  </si>
  <si>
    <t>ยาว ๑.๘๕ กม.</t>
  </si>
  <si>
    <t>๑.๘๕ กม.</t>
  </si>
  <si>
    <t xml:space="preserve">โครงการก่อสร้างสะพาน </t>
  </si>
  <si>
    <t xml:space="preserve">คสล.บ้านด่านโลด  </t>
  </si>
  <si>
    <t>หมู่ที่  ๓ ตำบลแม่ขรี</t>
  </si>
  <si>
    <t>เพื่อใช้เป็นเส้น</t>
  </si>
  <si>
    <t>ทางในการขนส่ง</t>
  </si>
  <si>
    <t>ผลผลิตทางการ</t>
  </si>
  <si>
    <t>เกษตร</t>
  </si>
  <si>
    <t xml:space="preserve">ขนาดผิวจราจร </t>
  </si>
  <si>
    <t xml:space="preserve">กว้าง ๖  เมตร </t>
  </si>
  <si>
    <t>ยาว ๕๐  เมตร</t>
  </si>
  <si>
    <t xml:space="preserve">คอนกรีตเสริมเหล็ก </t>
  </si>
  <si>
    <t xml:space="preserve">พท.ถ๑๐-๐๐๑ ทุ่งเหรียง </t>
  </si>
  <si>
    <t xml:space="preserve"> ควนยาน  หมู่ที่  ๒</t>
  </si>
  <si>
    <t xml:space="preserve">ตำบลแม่ขรีเชื่อมต่อ  </t>
  </si>
  <si>
    <t xml:space="preserve">พื้นที่ หมู่ที่  ๙ </t>
  </si>
  <si>
    <t xml:space="preserve"> ตำบลเขาชัยสน </t>
  </si>
  <si>
    <t>ยาว ๒.๓๒๕ กม.</t>
  </si>
  <si>
    <t xml:space="preserve">ไหล่ทาง ๐.๕๐ </t>
  </si>
  <si>
    <t>ยาว ๒.๓๒๕</t>
  </si>
  <si>
    <t>กม. ไหล่ทาง</t>
  </si>
  <si>
    <t>พท.ถ ๑๐-๐๐๒ ทุ่งเหรียง</t>
  </si>
  <si>
    <t>มาบ หมู่ที่  ๒,๔ ตำบล</t>
  </si>
  <si>
    <t xml:space="preserve">แม่ขรีอำเภอตะโหมด </t>
  </si>
  <si>
    <t>มีสะพานที่</t>
  </si>
  <si>
    <t>สะพานคสล.</t>
  </si>
  <si>
    <t xml:space="preserve">กว้าง  ๖ </t>
  </si>
  <si>
    <t>บ้านปลักปอม - ร่มโพธิ์</t>
  </si>
  <si>
    <t>ไทร หมู่ที่  ๑๐</t>
  </si>
  <si>
    <t xml:space="preserve">สายปลักปอม - ขอนแค  </t>
  </si>
  <si>
    <t>เชื่อมต่อกับเขตพื้นที่</t>
  </si>
  <si>
    <t>เทศบาลตำบลคลองใหญ่</t>
  </si>
  <si>
    <t>เพื่อให้มี</t>
  </si>
  <si>
    <t>สะพานที่ได้</t>
  </si>
  <si>
    <t>ข้ามคลองท่าเชียดบริเวณ</t>
  </si>
  <si>
    <t xml:space="preserve">หมู่ที่ ๕ ตำบลแม่ขรี  </t>
  </si>
  <si>
    <t>กว้าง ๖ ม.</t>
  </si>
  <si>
    <t>ยาว ๒๐ ม.</t>
  </si>
  <si>
    <t>สะพาน คสล.</t>
  </si>
  <si>
    <t>กว้าง ๖  เมตร</t>
  </si>
  <si>
    <t>ยาว  ๒๐ เมตร</t>
  </si>
  <si>
    <t>ยาว ๑.๓๒๕ กม.</t>
  </si>
  <si>
    <t>กว้าง ๕ ม.</t>
  </si>
  <si>
    <t>ยาว ๑.๓๒๕</t>
  </si>
  <si>
    <r>
      <t xml:space="preserve">แม่ปลักปอม หมู่ที่  </t>
    </r>
    <r>
      <rPr>
        <i/>
        <sz val="16"/>
        <color theme="1"/>
        <rFont val="TH SarabunIT๙"/>
        <family val="2"/>
      </rPr>
      <t>๕</t>
    </r>
  </si>
  <si>
    <t xml:space="preserve">ตำบลแม่ขรี </t>
  </si>
  <si>
    <t xml:space="preserve">กว้างข้างละ  </t>
  </si>
  <si>
    <t>๕๐ เซนติเมตร</t>
  </si>
  <si>
    <t xml:space="preserve">ระยะทาง ๕๕๐  </t>
  </si>
  <si>
    <t xml:space="preserve">ขยายไหล่ </t>
  </si>
  <si>
    <t xml:space="preserve">ทางถนน </t>
  </si>
  <si>
    <t xml:space="preserve"> ๕๕๐เมตร</t>
  </si>
  <si>
    <t>โครงการก่อสร้างระบบ</t>
  </si>
  <si>
    <t xml:space="preserve">ประปาขนาดกลาง </t>
  </si>
  <si>
    <t xml:space="preserve"> หมู่ที่  ๑</t>
  </si>
  <si>
    <t>เพื่อให้มีน้ำ</t>
  </si>
  <si>
    <t>อุปโภคและ</t>
  </si>
  <si>
    <t>บริโภคอย่าง</t>
  </si>
  <si>
    <t xml:space="preserve">ผิวดินขนาดกลาง </t>
  </si>
  <si>
    <t>ตามแบบของ</t>
  </si>
  <si>
    <t>กรมทรัพยากรน้ำ</t>
  </si>
  <si>
    <t>น้ำใช้อย่าง</t>
  </si>
  <si>
    <t xml:space="preserve">ผิวดิน </t>
  </si>
  <si>
    <t>ขนาดกลาง</t>
  </si>
  <si>
    <t xml:space="preserve">ประปาผิวดินขนาดใหญ่  </t>
  </si>
  <si>
    <t xml:space="preserve">ผิวดินขนาดใหญ่ </t>
  </si>
  <si>
    <t xml:space="preserve">ผิวดิน  </t>
  </si>
  <si>
    <t>ขนาดใหญ่</t>
  </si>
  <si>
    <t>ก.ยุทธศาสตร์จังหวัดที่ ๓.การพัฒนาคนคุณภาพ  สังคมคุณธรรม  สู่เมืองภูมิปัญญาและสุขภาวะยั่งยืน</t>
  </si>
  <si>
    <t>ลานกีฬาอเนกประสงค์</t>
  </si>
  <si>
    <t>เพื่อประชาชน</t>
  </si>
  <si>
    <t>มีพื้นที่สำหรับ</t>
  </si>
  <si>
    <t>เล่นกีฬาและ</t>
  </si>
  <si>
    <t>กว้าง ๒๕ เมตร</t>
  </si>
  <si>
    <t>กว้าง ๒๕</t>
  </si>
  <si>
    <t>เมตร ยาว</t>
  </si>
  <si>
    <t>๔๘ เมตร</t>
  </si>
  <si>
    <t xml:space="preserve">จำนวน ๑ </t>
  </si>
  <si>
    <t>ขนาด</t>
  </si>
  <si>
    <t>ชุมชนมีพื้น</t>
  </si>
  <si>
    <t>ที่สำหรับ</t>
  </si>
  <si>
    <t>บ้านมาบ</t>
  </si>
  <si>
    <t>เพื่อให้เด็กมี</t>
  </si>
  <si>
    <t>อาคารเรียนที่</t>
  </si>
  <si>
    <t>ปลอดภัยได้</t>
  </si>
  <si>
    <t>ตามมาตรฐาน</t>
  </si>
  <si>
    <t>ของกสถ.</t>
  </si>
  <si>
    <t xml:space="preserve">ศพด.๐๑ </t>
  </si>
  <si>
    <t>๑ หลัง</t>
  </si>
  <si>
    <t>ตามแบบ</t>
  </si>
  <si>
    <t>มีมาตรฐาน</t>
  </si>
  <si>
    <t>มัสยิดฮีดายาตุ้ลฮีดายะห์</t>
  </si>
  <si>
    <t>ข.ยุทธศาสตร์การพัฒนาขององค์กรปกครองส่วนท้องถิ่นในเขตจังหวัด ที่ ๓.ยุทธศาสตร์ด้านจัดการทรัพยากรธรรมชาติและการป้องกันบรรเทาสาธารณภัย</t>
  </si>
  <si>
    <t>ป่าให้เพิ่ม</t>
  </si>
  <si>
    <t>ปริมาณสัตว์น้ำ</t>
  </si>
  <si>
    <t>ให้เพิ่มมากขึ้น</t>
  </si>
  <si>
    <t>แผนพัฒนาท้องถิ่น (พ.ศ. ๒๕๖๑ - ๒๕๖5)</t>
  </si>
  <si>
    <t>(ผลผลิตของโครุภัณฑ์)</t>
  </si>
  <si>
    <t>แผนพัมนาท้องถิ่น (พ.ศ. ๒๕๖๑ - ๒๕๖๕)</t>
  </si>
  <si>
    <t>(ผลผลิตของครุภัณฑ์)</t>
  </si>
  <si>
    <t>(ผลผลิตของครุภัณฑ์ร)</t>
  </si>
  <si>
    <t>ตู้เหล็กวางแฟ้มเอกสาร</t>
  </si>
  <si>
    <t xml:space="preserve">ยาว ๓๘๒ เมตร </t>
  </si>
  <si>
    <t>จำนวน ๖๐ จุด</t>
  </si>
  <si>
    <t>โครงการขยายผิวจราจร</t>
  </si>
  <si>
    <t>พร้อมรางน้ำตัววี ทั้ง ๒</t>
  </si>
  <si>
    <t xml:space="preserve">ข้างถนนออกห้าง </t>
  </si>
  <si>
    <t>หมู่ที่  ๑</t>
  </si>
  <si>
    <t xml:space="preserve">ระยะทาง </t>
  </si>
  <si>
    <t>ผิวจราจร</t>
  </si>
  <si>
    <t>กว้าง</t>
  </si>
  <si>
    <t>โครงการซ่อมแซมถนน</t>
  </si>
  <si>
    <t xml:space="preserve">คอนกรีตเสริมเหล็กสาย  </t>
  </si>
  <si>
    <t>ขนส่ง - ธงชัย หมู่ที่ ๖</t>
  </si>
  <si>
    <t>โครงการบุกเบิกถนน</t>
  </si>
  <si>
    <t>เฉลิมอุทิศ หมู่ที่  ๘</t>
  </si>
  <si>
    <t>ทาง ๕๐๐</t>
  </si>
  <si>
    <t xml:space="preserve">สายแกใหม่ หมู่ที่ ๓ </t>
  </si>
  <si>
    <t>สายทุ่งเหรียง - คลอง</t>
  </si>
  <si>
    <t>ส้านแดง  หมู่ที่  ๒</t>
  </si>
  <si>
    <t xml:space="preserve">ทุ่งหวายขลิง-ท่อเหลี่ยม </t>
  </si>
  <si>
    <t>(บ้านหมวดนวย) หมู่ที่ ๕</t>
  </si>
  <si>
    <t>การไฟฟ้าส่วนภูมิภาค</t>
  </si>
  <si>
    <t>อำเภอตะโหมด</t>
  </si>
  <si>
    <t>ศาสนา หมู่ที่  ๘</t>
  </si>
  <si>
    <t xml:space="preserve">สายหมู่ที่ ๓ - ๑๑ </t>
  </si>
  <si>
    <t>ซอยแรกเข้าควนไทร</t>
  </si>
  <si>
    <t xml:space="preserve"> หมู่ที่  ๔</t>
  </si>
  <si>
    <t>สายสามแยกเข้ากุโบว์</t>
  </si>
  <si>
    <t>ควนไทร - ด่านโลด</t>
  </si>
  <si>
    <t>คอนกรีตสายระหว่าง</t>
  </si>
  <si>
    <t>คอนกรีตสายหมานเส้ง</t>
  </si>
  <si>
    <t>โครงการก่อสร้างสะพาน</t>
  </si>
  <si>
    <t>สายโคกทราย - ระหว่าง</t>
  </si>
  <si>
    <t>คลอง -หมู่ที่  ๘</t>
  </si>
  <si>
    <t>มีสะพานที่ได้</t>
  </si>
  <si>
    <t xml:space="preserve">คอนกรีตสายข้างศาลา  </t>
  </si>
  <si>
    <t>หมู่บ้าน หมู่ที่  ๑๐</t>
  </si>
  <si>
    <t xml:space="preserve">สายโคกทุ่งฟ้า หมู่ที่ ๘ </t>
  </si>
  <si>
    <t>ระยะทาง ๔๐๐</t>
  </si>
  <si>
    <t>ทาง ๔๐๐</t>
  </si>
  <si>
    <t>คลอง  หมู่ที่ ๘</t>
  </si>
  <si>
    <t xml:space="preserve">สายไพเนียมอุทิศ - </t>
  </si>
  <si>
    <t>โต๊ะเหยด หมู่ที่  ๘</t>
  </si>
  <si>
    <t xml:space="preserve">สายหนองโต๊ะเหยด  -  </t>
  </si>
  <si>
    <t>ต้นมุด  หมู่ที่  ๘</t>
  </si>
  <si>
    <t xml:space="preserve">สายข้างบ้านเลขาเผย   </t>
  </si>
  <si>
    <t>ระยะทาง ๑๑๕</t>
  </si>
  <si>
    <t xml:space="preserve">สายข้างบ้านเกียบ </t>
  </si>
  <si>
    <t xml:space="preserve"> หมู่ที่  ๑๐</t>
  </si>
  <si>
    <t>ระยะทาง ๘๐๐</t>
  </si>
  <si>
    <t>จอดรถยนต์</t>
  </si>
  <si>
    <t>โครงการก่อสร้างที่จอด</t>
  </si>
  <si>
    <t>ที่จอดรถ</t>
  </si>
  <si>
    <t>จักรยานต์</t>
  </si>
  <si>
    <t>โครงการจัดซื้อพร้อม</t>
  </si>
  <si>
    <t>ติดตั้งราวกันชนถนน</t>
  </si>
  <si>
    <t>สายหนองปด - อินนอโม</t>
  </si>
  <si>
    <t>เพื่อสร้าง</t>
  </si>
  <si>
    <t>ความปลอด</t>
  </si>
  <si>
    <t>ภัยในการใช้</t>
  </si>
  <si>
    <t>ถนน</t>
  </si>
  <si>
    <t>รั้วกันชน ระยะ</t>
  </si>
  <si>
    <t>ทาง ๔๐ เมตร</t>
  </si>
  <si>
    <t>(เครื่องกรองน้ำ) หมู่ที่ ๒</t>
  </si>
  <si>
    <t>ปรับปรุงระบบ</t>
  </si>
  <si>
    <t xml:space="preserve">ประปา </t>
  </si>
  <si>
    <t>เปลี่ยนเครื่อง</t>
  </si>
  <si>
    <t>กรองน้ำ</t>
  </si>
  <si>
    <t>เครื่องกรอง</t>
  </si>
  <si>
    <t>น้ำ จำนวน</t>
  </si>
  <si>
    <t>๑ เครื่อง</t>
  </si>
  <si>
    <t>โครงการวางท่อเมน</t>
  </si>
  <si>
    <t>ระบบประปาภายใน</t>
  </si>
  <si>
    <t>ใหม่ทั้งระบบ หมู่ที่  ๔</t>
  </si>
  <si>
    <t>ยาว ๕๐๐ เมตร</t>
  </si>
  <si>
    <t xml:space="preserve">นิ้ว ยาว ๔๐๐ </t>
  </si>
  <si>
    <t xml:space="preserve">นิ้ว ยาว ๒ กม. </t>
  </si>
  <si>
    <t>๒ กิโลเมตร</t>
  </si>
  <si>
    <t>เอนกประสงค์ หมู่ที่ ๑๑</t>
  </si>
  <si>
    <t>ทีสถานที่</t>
  </si>
  <si>
    <t>ดำเนินกิจกรม</t>
  </si>
  <si>
    <t>ของหมู่บ้าน</t>
  </si>
  <si>
    <t xml:space="preserve">อาคารเอนก </t>
  </si>
  <si>
    <t>ประสงค์ ขนาด</t>
  </si>
  <si>
    <t>กว้าง ๘ เมตร</t>
  </si>
  <si>
    <t>ยาว ๑๒  เมตร</t>
  </si>
  <si>
    <t>กว้าง ๘ ม.</t>
  </si>
  <si>
    <t>ยาว ๑๒ ม.</t>
  </si>
  <si>
    <t>มีสะถานที่</t>
  </si>
  <si>
    <t>ประกอบ</t>
  </si>
  <si>
    <t>ซ่อมแซมศาลากุโบว์</t>
  </si>
  <si>
    <t>บ้านควนล่อน</t>
  </si>
  <si>
    <t>ศาลากุโบว์</t>
  </si>
  <si>
    <t>จำนวน ๑ หลัง</t>
  </si>
  <si>
    <t>มีสถานที่</t>
  </si>
  <si>
    <t>ศาสนกิจ</t>
  </si>
  <si>
    <t>แบบล้อลื่น ๓  ตู้</t>
  </si>
  <si>
    <t>เครื่องโทรสาร แบบใช้</t>
  </si>
  <si>
    <t>กระดาษธรรมดา</t>
  </si>
  <si>
    <t xml:space="preserve">เครื่องเลื่อยโซ่ยนต์ </t>
  </si>
  <si>
    <t>ขนาดใหญ่ จำนวน</t>
  </si>
  <si>
    <t>ขนาดเล็ก จำนวน</t>
  </si>
  <si>
    <t>ครุภัณฑ์ก่อสร้าง</t>
  </si>
  <si>
    <t>เครื่องสูบน้ำ แบบหอย</t>
  </si>
  <si>
    <t>โข่ง เครื่องยนต์เบนซิน</t>
  </si>
  <si>
    <t>ขนาด ๕  แรงม้า</t>
  </si>
  <si>
    <t>เครื่องปั๊มลม</t>
  </si>
  <si>
    <t>เครื่องอ่านบัตรแบบ</t>
  </si>
  <si>
    <t>เอนกประสงค์ จำนวน</t>
  </si>
  <si>
    <t>๒  เครื่อง</t>
  </si>
  <si>
    <t>เครื่องเสียงแบบพกพา</t>
  </si>
  <si>
    <t xml:space="preserve">ขนาด </t>
  </si>
  <si>
    <t>บริหารงารทั่วไป</t>
  </si>
  <si>
    <t>อุปกรณ์ออกกำลัง</t>
  </si>
  <si>
    <t>กาย</t>
  </si>
  <si>
    <t>ประชาชนมีสุขภาพ</t>
  </si>
  <si>
    <t>ที่ดี</t>
  </si>
  <si>
    <t>กายกลางแจ้ง</t>
  </si>
  <si>
    <t>สำหรับหมู่ที่ ๕,๗</t>
  </si>
  <si>
    <t>๙,และหมู่ที่ ๑๐</t>
  </si>
  <si>
    <t>ออกำลัง</t>
  </si>
  <si>
    <t>๔ หมู่บ้าน</t>
  </si>
  <si>
    <t>มีสุขภาพ</t>
  </si>
  <si>
    <t>เครื่องออกกำลังกาย</t>
  </si>
  <si>
    <t>โครงการจัดซื้อ</t>
  </si>
  <si>
    <t>กลางแจ้ง</t>
  </si>
  <si>
    <t>โครงการก่อสร้างห้องน้ำ</t>
  </si>
  <si>
    <t>ในการทำพิธี</t>
  </si>
  <si>
    <t>ห้องน้ำ</t>
  </si>
  <si>
    <t>คอนกรียเสริมเหล็กซอย</t>
  </si>
  <si>
    <t>มิตร ศรีรักษ์ หมู่ที่ ๕</t>
  </si>
  <si>
    <t xml:space="preserve">กว้าง ๓ เมตร  </t>
  </si>
  <si>
    <t xml:space="preserve">ยาว ๑๕๐ เมตร </t>
  </si>
  <si>
    <t>๑๕๐  เมตร</t>
  </si>
  <si>
    <t xml:space="preserve">ยาว ๗๐ เมตร </t>
  </si>
  <si>
    <t>๗๐ เมตร</t>
  </si>
  <si>
    <t xml:space="preserve">ยาว ๘ เมตร </t>
  </si>
  <si>
    <t>ยาว ๘ ม.</t>
  </si>
  <si>
    <t>มีสะพาน</t>
  </si>
  <si>
    <t>ยาว ๑๑๐ เมตร</t>
  </si>
  <si>
    <t>๑๑๐ เมตร</t>
  </si>
  <si>
    <t>๔๐๐  เมตร</t>
  </si>
  <si>
    <t>ทาง ๑.๕ กม.</t>
  </si>
  <si>
    <t>ระยะทาง ๗๐๐</t>
  </si>
  <si>
    <t>๗๐๐ เมตร</t>
  </si>
  <si>
    <t>ทาง ๓๐๐</t>
  </si>
  <si>
    <t>ทาง ๑๑๕</t>
  </si>
  <si>
    <t xml:space="preserve">ทาง ๘๐๐ </t>
  </si>
  <si>
    <t>โครงการจัดเวที</t>
  </si>
  <si>
    <t>ประชาคมเพื่อจัดทำ</t>
  </si>
  <si>
    <t>ทบทวน อปพร.</t>
  </si>
  <si>
    <t>โครงการติดตั้งกล้อง</t>
  </si>
  <si>
    <t>วงจรปิดภายในหมู่บ้าน</t>
  </si>
  <si>
    <t>ที่เป็นจุดเสี่ยงภายใน</t>
  </si>
  <si>
    <t>โครงการจัดทำป้าย</t>
  </si>
  <si>
    <t xml:space="preserve">บอกทาง ชื่อซอย </t>
  </si>
  <si>
    <t>โครงการจัดหา</t>
  </si>
  <si>
    <t>ถุงยังชีพเพื่อช่วยเหลือ</t>
  </si>
  <si>
    <t>รวม ๕ ปี</t>
  </si>
  <si>
    <t>ปี 256๑</t>
  </si>
  <si>
    <t>การพัฒนาด้านการจัดระเบียบ</t>
  </si>
  <si>
    <t>ชุมชน/สังคมและการรักษา</t>
  </si>
  <si>
    <t>ความสงบเรียบร้อย</t>
  </si>
  <si>
    <t xml:space="preserve"> การพัฒนาการบริหารจัดการ</t>
  </si>
  <si>
    <t>ทรัพยากรธรรมชาติและ</t>
  </si>
  <si>
    <t xml:space="preserve">สายเจ้าพระยา หมู่ที่ ๑ </t>
  </si>
  <si>
    <t>หลัก</t>
  </si>
  <si>
    <t>ได้</t>
  </si>
  <si>
    <t>1 แห่ง</t>
  </si>
  <si>
    <t>คุณภาพ</t>
  </si>
  <si>
    <r>
      <t xml:space="preserve">                                                                                    รายละเอียดโครงการพัฒนา                                                                    </t>
    </r>
    <r>
      <rPr>
        <sz val="16"/>
        <color theme="1"/>
        <rFont val="TH SarabunIT๙"/>
        <family val="2"/>
      </rPr>
      <t>แบบ ผ.๐๒</t>
    </r>
  </si>
  <si>
    <r>
      <t xml:space="preserve">                                                                                    รายละเอียดโครงการพัฒนา                                                                  </t>
    </r>
    <r>
      <rPr>
        <sz val="16"/>
        <color theme="1"/>
        <rFont val="TH SarabunIT๙"/>
        <family val="2"/>
      </rPr>
      <t>แบบ ผ.๐๒</t>
    </r>
  </si>
  <si>
    <t>12 ครั้ง/ปี</t>
  </si>
  <si>
    <r>
      <t xml:space="preserve">                                                                                          รายละเอียดโครงการพัฒนา                                                              </t>
    </r>
    <r>
      <rPr>
        <sz val="16"/>
        <color theme="1"/>
        <rFont val="TH SarabunIT๙"/>
        <family val="2"/>
      </rPr>
      <t>แบบ ผ.๐๒</t>
    </r>
  </si>
  <si>
    <r>
      <t xml:space="preserve">                                                                                         รายละเอียดโครงการพัฒนา                                                                 </t>
    </r>
    <r>
      <rPr>
        <sz val="16"/>
        <color theme="1"/>
        <rFont val="TH SarabunIT๙"/>
        <family val="2"/>
      </rPr>
      <t>แบบ ผ.๐๒</t>
    </r>
  </si>
  <si>
    <r>
      <t xml:space="preserve">                                                                                        รายละเอียดโครงการพัฒนา                                                                </t>
    </r>
    <r>
      <rPr>
        <sz val="16"/>
        <color theme="1"/>
        <rFont val="TH SarabunIT๙"/>
        <family val="2"/>
      </rPr>
      <t>แบบ ผ.๐๒</t>
    </r>
  </si>
  <si>
    <r>
      <t xml:space="preserve">                                                                                       รายละเอียดโครงการพัฒนา                                                                 </t>
    </r>
    <r>
      <rPr>
        <sz val="16"/>
        <color theme="1"/>
        <rFont val="TH SarabunIT๙"/>
        <family val="2"/>
      </rPr>
      <t>แบบ ผ.๐๒</t>
    </r>
  </si>
  <si>
    <r>
      <t xml:space="preserve">                                                                                        รายละเอียดโครงการพัฒนา  </t>
    </r>
    <r>
      <rPr>
        <sz val="16"/>
        <color theme="1"/>
        <rFont val="TH SarabunIT๙"/>
        <family val="2"/>
      </rPr>
      <t xml:space="preserve">                                                                แบบ ผ.๐๒</t>
    </r>
  </si>
  <si>
    <t>ทาง</t>
  </si>
  <si>
    <t>ของบุคลากร</t>
  </si>
  <si>
    <t xml:space="preserve">      เทศบาลตำบลควนเสาธง</t>
  </si>
  <si>
    <t xml:space="preserve">     เทศบาลตำบลควนเสาธง</t>
  </si>
  <si>
    <t>พร้อมเข้าสู่</t>
  </si>
  <si>
    <t xml:space="preserve">ทุ่งจังกระ(ซอยปากแดง)  </t>
  </si>
  <si>
    <t xml:space="preserve">ยาว ๔๐๐ </t>
  </si>
  <si>
    <t>ม.</t>
  </si>
  <si>
    <t>ปัญหา</t>
  </si>
  <si>
    <t>เพื่อแก้ไข</t>
  </si>
  <si>
    <t>ตัว</t>
  </si>
  <si>
    <t>เลื่อน ขนาด ๕ ฟุต ๒</t>
  </si>
  <si>
    <t>ปลอดภัยใน</t>
  </si>
  <si>
    <t>การใช้ถนน</t>
  </si>
  <si>
    <t xml:space="preserve"> ๒๐  ครัว</t>
  </si>
  <si>
    <t>รถจักรยานยนต์</t>
  </si>
  <si>
    <t>ส่วนที่ ๓  การนำแผนพัฒนาท้องถิ่นไปสู่การปฏิบัติ</t>
  </si>
  <si>
    <t xml:space="preserve">ยาว ๒๐๐ เมตร </t>
  </si>
  <si>
    <t xml:space="preserve">กว้าง ๓  เมตร  </t>
  </si>
  <si>
    <t>แผนพัฒนาท้องถิ่นสี่ปี  (พ.ศ.๒๕๖๑ - ๒๕๖๕)</t>
  </si>
  <si>
    <t>อาชีพกลุ่มแม่บ้าน</t>
  </si>
  <si>
    <t>ทำเครื่องแกง</t>
  </si>
  <si>
    <t>ให้แก่กลุ่มแม่บ้าน</t>
  </si>
  <si>
    <t>แผนพัฒนาท้องถิ่น (พ.ศ. ๒๕๖๑ - ๒๕๖๕)</t>
  </si>
  <si>
    <t xml:space="preserve">กว้าง ๓.๕๐ เมตร  </t>
  </si>
  <si>
    <t xml:space="preserve">ยาว ๒๔๐ เมตร </t>
  </si>
  <si>
    <t>๒๔๐ เมตร</t>
  </si>
  <si>
    <t xml:space="preserve">คลอง - ทุ่งจังกระ </t>
  </si>
  <si>
    <t xml:space="preserve">ยาว  ๒๐๐ เมตร </t>
  </si>
  <si>
    <t xml:space="preserve">สายซอยสุดสมบูรณ์  </t>
  </si>
  <si>
    <t>สายร่มโพธิ์ไทร - ปลักปอม</t>
  </si>
  <si>
    <t>๑๓๕ เมตร</t>
  </si>
  <si>
    <t>สายเกษตร - ประปา</t>
  </si>
  <si>
    <t>หมู่ที่  ๗</t>
  </si>
  <si>
    <t>ระยะทาง ๕๗๐</t>
  </si>
  <si>
    <t xml:space="preserve">ทาง ๕๗๐ </t>
  </si>
  <si>
    <t>โครงการวางท่อคอนกรีต</t>
  </si>
  <si>
    <r>
      <rPr>
        <sz val="16"/>
        <color theme="1"/>
        <rFont val="Calibri"/>
        <family val="2"/>
      </rPr>
      <t xml:space="preserve"> ø </t>
    </r>
    <r>
      <rPr>
        <sz val="16"/>
        <color theme="1"/>
        <rFont val="TH SarabunIT๙"/>
        <family val="2"/>
      </rPr>
      <t>๐.๖๐  ถนนสายออก</t>
    </r>
  </si>
  <si>
    <t xml:space="preserve">ห้าง หมู่ที่  ๑ </t>
  </si>
  <si>
    <t>ท่อคอนกรีตเสริม</t>
  </si>
  <si>
    <t>เหล็ก ø ๐.๖๐</t>
  </si>
  <si>
    <t>ความยาวไม่น้อย</t>
  </si>
  <si>
    <t>กว่า ๑๖๐ เมตร</t>
  </si>
  <si>
    <t>ท่อ ค.ส.ล.</t>
  </si>
  <si>
    <t>ø ๐.๖๐</t>
  </si>
  <si>
    <t>ความยาว</t>
  </si>
  <si>
    <t>๑๖๐ เมตร</t>
  </si>
  <si>
    <t>สายโต๊ะเหยด หมูที่ ๕</t>
  </si>
  <si>
    <t xml:space="preserve">ยาว ๑๓๐ เมตร </t>
  </si>
  <si>
    <t>๑๓๐ เมตร</t>
  </si>
  <si>
    <t>สาธารณะสำนักงาน</t>
  </si>
  <si>
    <t>ห้องน้ำขนาดกว้าง</t>
  </si>
  <si>
    <t>๔.๙๕ เมตร ยาว</t>
  </si>
  <si>
    <t>๘.๖ เมตร  พร้อม</t>
  </si>
  <si>
    <t>ห้องเก็บของ</t>
  </si>
  <si>
    <t>การใช้งาน</t>
  </si>
  <si>
    <t>200 เมตร</t>
  </si>
  <si>
    <t xml:space="preserve">ยาว ๑๘๕ เมตร </t>
  </si>
  <si>
    <t>๑๘๕ เมตร</t>
  </si>
  <si>
    <t>สายหน้าวัดหนองปด -</t>
  </si>
  <si>
    <t xml:space="preserve">ทุ่งเหรียง  หมู่ที่ ๓ </t>
  </si>
  <si>
    <t>ภูมิทัศน์</t>
  </si>
  <si>
    <t>จริยธรรม</t>
  </si>
  <si>
    <t>พัฒนาศักยภาพทาง</t>
  </si>
  <si>
    <t>ด้านทักษะวิชาการ</t>
  </si>
  <si>
    <t>ของศูนย์พัฒนาเด็ก</t>
  </si>
  <si>
    <t>เล็ก</t>
  </si>
  <si>
    <t>เพื่ส่งเสริม ศพด.</t>
  </si>
  <si>
    <t>การศึกษาของ</t>
  </si>
  <si>
    <t>อปท.</t>
  </si>
  <si>
    <t>๓ แห่ง</t>
  </si>
  <si>
    <t>ปั๊มสูบน้ำแบบซัมเมอร์ส</t>
  </si>
  <si>
    <t xml:space="preserve">เทปวัดระยะ </t>
  </si>
  <si>
    <t>จำนวน  ๑ ตัว</t>
  </si>
  <si>
    <t>โครงการจัดซื้อคูลเลอร์</t>
  </si>
  <si>
    <t>โครงการจัดซื้อพัดลม</t>
  </si>
  <si>
    <t xml:space="preserve">ติดฝาผนัง </t>
  </si>
  <si>
    <t xml:space="preserve">น้ำ  </t>
  </si>
  <si>
    <t>โครงการจัดซื้อโต๊ะพับ</t>
  </si>
  <si>
    <t>เมลมีน</t>
  </si>
  <si>
    <t>โครงการจัดซื้อกล้อง</t>
  </si>
  <si>
    <t>วงจรปิด</t>
  </si>
  <si>
    <t>โครงการจัดซื้อลิ้นชัก</t>
  </si>
  <si>
    <t>พลาสติก</t>
  </si>
  <si>
    <t>โครงการจัดซื้อชั้นวาง</t>
  </si>
  <si>
    <t>รองเท้า</t>
  </si>
  <si>
    <t>โครงการอนามัยสตรี</t>
  </si>
  <si>
    <t>วัยเจริญพันธุ์  หญิงมี</t>
  </si>
  <si>
    <t>ครรภ์และหญิงหลัง</t>
  </si>
  <si>
    <t>คลอด</t>
  </si>
  <si>
    <t>หญิงวัยเจริญพันธุ์</t>
  </si>
  <si>
    <t>หญิงมีครรภ์และ</t>
  </si>
  <si>
    <t>หญิงหลังคลอด</t>
  </si>
  <si>
    <t>หญิงวัย</t>
  </si>
  <si>
    <t>เจริญพันธุ์</t>
  </si>
  <si>
    <t>เพิ่มมากขึ้น</t>
  </si>
  <si>
    <t>โครงการสืบสาน</t>
  </si>
  <si>
    <t>ให้เกิดประโยชน์ต่อ</t>
  </si>
  <si>
    <t>ชุมชนสืบทอดคงอยู่</t>
  </si>
  <si>
    <t>ชุมชนมี</t>
  </si>
  <si>
    <t>ส่วนร่วมใน</t>
  </si>
  <si>
    <t xml:space="preserve">การจัดการ  </t>
  </si>
  <si>
    <t>เรียนการ</t>
  </si>
  <si>
    <t>สอน</t>
  </si>
  <si>
    <t>สายอินทสะระอุทิศ</t>
  </si>
  <si>
    <t>โรงเรียนสอนศาสนา</t>
  </si>
  <si>
    <t>หมู่ที่  ๒,๘</t>
  </si>
  <si>
    <t xml:space="preserve">ยาว ๑๖๐ เมตร </t>
  </si>
  <si>
    <t>๑๓๐  เมตร</t>
  </si>
  <si>
    <t>คอนกรีตเสริมเหล็กสาย</t>
  </si>
  <si>
    <t>ออกห้าง (คุณนายแอ๋ว)</t>
  </si>
  <si>
    <t>ผู้ประกอบวิชาชีพคครู</t>
  </si>
  <si>
    <t>ที่สังกัดศูนย์พัฒนา</t>
  </si>
  <si>
    <t xml:space="preserve">    ๖.๑ แผนงานการศาสนา</t>
  </si>
  <si>
    <t xml:space="preserve">  -</t>
  </si>
  <si>
    <t xml:space="preserve">  ๔. ยุทธศาสตร์การพัฒนาด้านการวางแผนการส่งเสริมการลงทุนพาณิชยกรรมและการท่องเที่ยว</t>
  </si>
  <si>
    <t xml:space="preserve">  ๔. ยุทธศาสตร์การพัฒนาด้านการวางแผนการส่งเสริมการลงทุน  พาณิชยกรรมและการท่องเที่ยว</t>
  </si>
  <si>
    <t xml:space="preserve">      แผนงานการเกษตร</t>
  </si>
  <si>
    <t>สายดำนวลอุทิศ หมู่ที่ ๘</t>
  </si>
  <si>
    <t>ระยะทาง ๑,๕๐๐</t>
  </si>
  <si>
    <t xml:space="preserve">ทาง ๑,๕๐๐ </t>
  </si>
  <si>
    <t xml:space="preserve">สายปานหวานอุทิศ  </t>
  </si>
  <si>
    <t>ยาว ๓๐๐ เมตร</t>
  </si>
  <si>
    <t>๒๐๐  เมตร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</si>
</sst>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color rgb="FFC00000"/>
      <name val="TH SarabunIT๙"/>
      <family val="2"/>
    </font>
    <font>
      <sz val="13"/>
      <color theme="1"/>
      <name val="TH SarabunIT๙"/>
      <family val="2"/>
    </font>
    <font>
      <b/>
      <sz val="14"/>
      <color theme="1"/>
      <name val="TH SarabunIT๙"/>
      <family val="2"/>
    </font>
    <font>
      <b/>
      <sz val="13"/>
      <color theme="1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Tahoma"/>
      <family val="2"/>
      <charset val="222"/>
      <scheme val="minor"/>
    </font>
    <font>
      <i/>
      <sz val="16"/>
      <color theme="1"/>
      <name val="TH SarabunIT๙"/>
      <family val="2"/>
    </font>
    <font>
      <sz val="16"/>
      <name val="TH SarabunIT๙"/>
      <family val="2"/>
    </font>
    <font>
      <sz val="15"/>
      <color theme="1"/>
      <name val="TH SarabunIT๙"/>
      <family val="2"/>
    </font>
    <font>
      <sz val="12"/>
      <color theme="1"/>
      <name val="TH SarabunIT๙"/>
      <family val="2"/>
    </font>
    <font>
      <sz val="15"/>
      <color rgb="FF000000"/>
      <name val="TH SarabunIT๙"/>
      <family val="2"/>
    </font>
    <font>
      <sz val="11"/>
      <color theme="1"/>
      <name val="TH SarabunIT๙"/>
      <family val="2"/>
    </font>
    <font>
      <sz val="12"/>
      <name val="TH SarabunIT๙"/>
      <family val="2"/>
    </font>
    <font>
      <sz val="15"/>
      <name val="TH SarabunIT๙"/>
      <family val="2"/>
    </font>
    <font>
      <sz val="16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7">
    <xf numFmtId="0" fontId="0" fillId="0" borderId="0" xfId="0"/>
    <xf numFmtId="0" fontId="2" fillId="0" borderId="0" xfId="0" applyFont="1"/>
    <xf numFmtId="0" fontId="2" fillId="0" borderId="9" xfId="0" applyFont="1" applyBorder="1"/>
    <xf numFmtId="0" fontId="3" fillId="0" borderId="0" xfId="0" applyFont="1" applyBorder="1"/>
    <xf numFmtId="0" fontId="3" fillId="0" borderId="0" xfId="0" applyFont="1"/>
    <xf numFmtId="187" fontId="2" fillId="0" borderId="10" xfId="1" applyNumberFormat="1" applyFont="1" applyBorder="1"/>
    <xf numFmtId="0" fontId="2" fillId="0" borderId="13" xfId="0" applyFont="1" applyBorder="1"/>
    <xf numFmtId="0" fontId="2" fillId="0" borderId="11" xfId="0" applyFont="1" applyBorder="1"/>
    <xf numFmtId="0" fontId="2" fillId="0" borderId="10" xfId="0" applyFont="1" applyBorder="1"/>
    <xf numFmtId="187" fontId="2" fillId="0" borderId="13" xfId="1" applyNumberFormat="1" applyFont="1" applyBorder="1"/>
    <xf numFmtId="0" fontId="2" fillId="0" borderId="4" xfId="0" applyFont="1" applyBorder="1"/>
    <xf numFmtId="0" fontId="2" fillId="0" borderId="6" xfId="0" applyFont="1" applyBorder="1"/>
    <xf numFmtId="187" fontId="2" fillId="0" borderId="11" xfId="1" applyNumberFormat="1" applyFont="1" applyBorder="1" applyAlignment="1">
      <alignment horizontal="left"/>
    </xf>
    <xf numFmtId="187" fontId="2" fillId="0" borderId="13" xfId="1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87" fontId="2" fillId="0" borderId="0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0" xfId="0" applyFont="1"/>
    <xf numFmtId="0" fontId="5" fillId="0" borderId="0" xfId="0" applyFont="1" applyBorder="1" applyAlignment="1">
      <alignment horizontal="center"/>
    </xf>
    <xf numFmtId="187" fontId="5" fillId="0" borderId="0" xfId="0" applyNumberFormat="1" applyFont="1" applyBorder="1" applyAlignment="1">
      <alignment horizontal="center"/>
    </xf>
    <xf numFmtId="0" fontId="2" fillId="0" borderId="0" xfId="0" applyFont="1" applyBorder="1"/>
    <xf numFmtId="59" fontId="2" fillId="0" borderId="10" xfId="0" applyNumberFormat="1" applyFont="1" applyBorder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3" fillId="0" borderId="0" xfId="0" applyFont="1" applyAlignment="1"/>
    <xf numFmtId="0" fontId="6" fillId="0" borderId="13" xfId="0" applyFont="1" applyBorder="1"/>
    <xf numFmtId="59" fontId="2" fillId="0" borderId="0" xfId="0" applyNumberFormat="1" applyFont="1" applyAlignment="1">
      <alignment horizontal="center"/>
    </xf>
    <xf numFmtId="0" fontId="3" fillId="0" borderId="8" xfId="0" applyFont="1" applyBorder="1" applyAlignment="1"/>
    <xf numFmtId="0" fontId="6" fillId="0" borderId="10" xfId="0" applyFont="1" applyBorder="1"/>
    <xf numFmtId="59" fontId="6" fillId="0" borderId="13" xfId="0" applyNumberFormat="1" applyFont="1" applyBorder="1"/>
    <xf numFmtId="187" fontId="6" fillId="0" borderId="13" xfId="1" applyNumberFormat="1" applyFont="1" applyBorder="1"/>
    <xf numFmtId="0" fontId="6" fillId="0" borderId="1" xfId="0" applyFont="1" applyBorder="1" applyAlignment="1">
      <alignment horizontal="center"/>
    </xf>
    <xf numFmtId="59" fontId="6" fillId="0" borderId="1" xfId="0" applyNumberFormat="1" applyFont="1" applyBorder="1"/>
    <xf numFmtId="187" fontId="6" fillId="0" borderId="1" xfId="1" applyNumberFormat="1" applyFont="1" applyBorder="1"/>
    <xf numFmtId="0" fontId="4" fillId="0" borderId="1" xfId="0" applyFont="1" applyBorder="1" applyAlignment="1">
      <alignment horizontal="center" wrapText="1"/>
    </xf>
    <xf numFmtId="0" fontId="6" fillId="0" borderId="13" xfId="0" applyFont="1" applyBorder="1" applyAlignment="1">
      <alignment horizontal="right"/>
    </xf>
    <xf numFmtId="187" fontId="6" fillId="0" borderId="13" xfId="1" applyNumberFormat="1" applyFont="1" applyBorder="1" applyAlignment="1">
      <alignment horizontal="right"/>
    </xf>
    <xf numFmtId="0" fontId="8" fillId="0" borderId="11" xfId="0" applyFont="1" applyBorder="1" applyAlignment="1">
      <alignment horizontal="center"/>
    </xf>
    <xf numFmtId="59" fontId="6" fillId="0" borderId="11" xfId="0" applyNumberFormat="1" applyFont="1" applyBorder="1"/>
    <xf numFmtId="187" fontId="6" fillId="0" borderId="11" xfId="0" applyNumberFormat="1" applyFont="1" applyBorder="1"/>
    <xf numFmtId="0" fontId="6" fillId="0" borderId="0" xfId="0" applyFont="1"/>
    <xf numFmtId="59" fontId="6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/>
    <xf numFmtId="0" fontId="3" fillId="0" borderId="6" xfId="0" applyFont="1" applyBorder="1"/>
    <xf numFmtId="59" fontId="3" fillId="0" borderId="1" xfId="0" applyNumberFormat="1" applyFont="1" applyBorder="1" applyAlignment="1">
      <alignment horizontal="center"/>
    </xf>
    <xf numFmtId="59" fontId="3" fillId="0" borderId="12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/>
    <xf numFmtId="0" fontId="3" fillId="0" borderId="9" xfId="0" applyFont="1" applyBorder="1"/>
    <xf numFmtId="0" fontId="3" fillId="0" borderId="8" xfId="0" applyFont="1" applyBorder="1"/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187" fontId="2" fillId="0" borderId="4" xfId="1" applyNumberFormat="1" applyFont="1" applyBorder="1"/>
    <xf numFmtId="0" fontId="5" fillId="0" borderId="13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59" fontId="2" fillId="0" borderId="13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187" fontId="2" fillId="0" borderId="13" xfId="1" applyNumberFormat="1" applyFont="1" applyBorder="1" applyAlignment="1"/>
    <xf numFmtId="187" fontId="2" fillId="0" borderId="5" xfId="1" applyNumberFormat="1" applyFont="1" applyBorder="1"/>
    <xf numFmtId="187" fontId="2" fillId="0" borderId="6" xfId="1" applyNumberFormat="1" applyFont="1" applyBorder="1"/>
    <xf numFmtId="0" fontId="9" fillId="0" borderId="10" xfId="0" applyFont="1" applyBorder="1"/>
    <xf numFmtId="0" fontId="9" fillId="0" borderId="13" xfId="0" applyFont="1" applyBorder="1"/>
    <xf numFmtId="0" fontId="9" fillId="0" borderId="11" xfId="0" applyFont="1" applyBorder="1"/>
    <xf numFmtId="187" fontId="9" fillId="0" borderId="10" xfId="1" applyNumberFormat="1" applyFont="1" applyBorder="1"/>
    <xf numFmtId="3" fontId="9" fillId="0" borderId="10" xfId="0" applyNumberFormat="1" applyFont="1" applyBorder="1"/>
    <xf numFmtId="0" fontId="9" fillId="0" borderId="10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187" fontId="2" fillId="0" borderId="11" xfId="1" applyNumberFormat="1" applyFont="1" applyBorder="1"/>
    <xf numFmtId="0" fontId="9" fillId="0" borderId="11" xfId="0" applyFont="1" applyBorder="1" applyAlignment="1">
      <alignment horizontal="left" vertical="top"/>
    </xf>
    <xf numFmtId="0" fontId="2" fillId="0" borderId="11" xfId="0" applyFont="1" applyBorder="1" applyAlignment="1">
      <alignment horizontal="center"/>
    </xf>
    <xf numFmtId="187" fontId="2" fillId="0" borderId="1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7" xfId="0" applyFont="1" applyBorder="1"/>
    <xf numFmtId="0" fontId="2" fillId="0" borderId="5" xfId="0" applyFont="1" applyBorder="1"/>
    <xf numFmtId="187" fontId="2" fillId="0" borderId="5" xfId="1" applyNumberFormat="1" applyFont="1" applyBorder="1" applyAlignment="1">
      <alignment horizontal="left"/>
    </xf>
    <xf numFmtId="187" fontId="2" fillId="0" borderId="7" xfId="1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0" fillId="0" borderId="0" xfId="0" applyFont="1"/>
    <xf numFmtId="187" fontId="2" fillId="0" borderId="11" xfId="0" applyNumberFormat="1" applyFont="1" applyBorder="1"/>
    <xf numFmtId="0" fontId="3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7" fontId="2" fillId="0" borderId="10" xfId="1" applyNumberFormat="1" applyFont="1" applyBorder="1" applyAlignment="1">
      <alignment horizontal="center"/>
    </xf>
    <xf numFmtId="187" fontId="2" fillId="0" borderId="3" xfId="1" applyNumberFormat="1" applyFont="1" applyBorder="1" applyAlignment="1">
      <alignment horizontal="center"/>
    </xf>
    <xf numFmtId="187" fontId="2" fillId="0" borderId="2" xfId="1" applyNumberFormat="1" applyFont="1" applyBorder="1" applyAlignment="1">
      <alignment horizontal="center"/>
    </xf>
    <xf numFmtId="187" fontId="5" fillId="0" borderId="11" xfId="1" applyNumberFormat="1" applyFont="1" applyBorder="1"/>
    <xf numFmtId="0" fontId="5" fillId="0" borderId="11" xfId="0" applyFont="1" applyBorder="1"/>
    <xf numFmtId="0" fontId="5" fillId="0" borderId="11" xfId="0" applyFont="1" applyBorder="1" applyAlignment="1">
      <alignment horizontal="left" vertical="top"/>
    </xf>
    <xf numFmtId="59" fontId="2" fillId="0" borderId="13" xfId="0" applyNumberFormat="1" applyFont="1" applyBorder="1"/>
    <xf numFmtId="187" fontId="2" fillId="0" borderId="2" xfId="1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73" fontId="2" fillId="0" borderId="13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59" fontId="2" fillId="0" borderId="10" xfId="0" applyNumberFormat="1" applyFont="1" applyBorder="1" applyAlignment="1">
      <alignment horizontal="center"/>
    </xf>
    <xf numFmtId="59" fontId="2" fillId="0" borderId="13" xfId="0" applyNumberFormat="1" applyFont="1" applyBorder="1" applyAlignment="1">
      <alignment horizontal="center"/>
    </xf>
    <xf numFmtId="59" fontId="2" fillId="0" borderId="1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87" fontId="12" fillId="0" borderId="10" xfId="1" applyNumberFormat="1" applyFont="1" applyBorder="1"/>
    <xf numFmtId="0" fontId="12" fillId="0" borderId="10" xfId="0" applyFont="1" applyBorder="1"/>
    <xf numFmtId="0" fontId="12" fillId="0" borderId="4" xfId="0" applyFont="1" applyBorder="1"/>
    <xf numFmtId="0" fontId="12" fillId="0" borderId="0" xfId="0" applyFont="1"/>
    <xf numFmtId="0" fontId="12" fillId="0" borderId="13" xfId="0" applyFont="1" applyBorder="1"/>
    <xf numFmtId="187" fontId="12" fillId="0" borderId="13" xfId="1" applyNumberFormat="1" applyFont="1" applyBorder="1"/>
    <xf numFmtId="0" fontId="12" fillId="0" borderId="6" xfId="0" applyFont="1" applyBorder="1"/>
    <xf numFmtId="187" fontId="12" fillId="0" borderId="13" xfId="1" applyNumberFormat="1" applyFont="1" applyBorder="1" applyAlignment="1">
      <alignment horizontal="left"/>
    </xf>
    <xf numFmtId="0" fontId="12" fillId="0" borderId="11" xfId="0" applyFont="1" applyBorder="1"/>
    <xf numFmtId="187" fontId="12" fillId="0" borderId="11" xfId="1" applyNumberFormat="1" applyFont="1" applyBorder="1" applyAlignment="1">
      <alignment horizontal="left"/>
    </xf>
    <xf numFmtId="0" fontId="12" fillId="0" borderId="9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49" fontId="2" fillId="0" borderId="13" xfId="1" applyNumberFormat="1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187" fontId="2" fillId="0" borderId="0" xfId="0" applyNumberFormat="1" applyFont="1" applyBorder="1" applyAlignment="1">
      <alignment horizontal="center" vertical="center"/>
    </xf>
    <xf numFmtId="0" fontId="13" fillId="0" borderId="13" xfId="0" applyFont="1" applyBorder="1"/>
    <xf numFmtId="0" fontId="2" fillId="0" borderId="0" xfId="0" applyFont="1" applyAlignment="1"/>
    <xf numFmtId="187" fontId="4" fillId="0" borderId="10" xfId="1" applyNumberFormat="1" applyFont="1" applyBorder="1"/>
    <xf numFmtId="0" fontId="4" fillId="0" borderId="13" xfId="0" applyFont="1" applyBorder="1"/>
    <xf numFmtId="0" fontId="4" fillId="0" borderId="11" xfId="0" applyFont="1" applyBorder="1"/>
    <xf numFmtId="187" fontId="4" fillId="0" borderId="1" xfId="0" applyNumberFormat="1" applyFont="1" applyBorder="1" applyAlignment="1">
      <alignment horizontal="center"/>
    </xf>
    <xf numFmtId="187" fontId="14" fillId="0" borderId="10" xfId="1" applyNumberFormat="1" applyFont="1" applyBorder="1"/>
    <xf numFmtId="0" fontId="14" fillId="0" borderId="13" xfId="0" applyFont="1" applyBorder="1"/>
    <xf numFmtId="187" fontId="14" fillId="0" borderId="13" xfId="1" applyNumberFormat="1" applyFont="1" applyBorder="1"/>
    <xf numFmtId="0" fontId="14" fillId="0" borderId="11" xfId="0" applyFont="1" applyBorder="1"/>
    <xf numFmtId="187" fontId="14" fillId="0" borderId="1" xfId="0" applyNumberFormat="1" applyFont="1" applyBorder="1" applyAlignment="1">
      <alignment horizontal="center"/>
    </xf>
    <xf numFmtId="187" fontId="12" fillId="0" borderId="0" xfId="0" applyNumberFormat="1" applyFont="1" applyBorder="1" applyAlignment="1">
      <alignment horizontal="center"/>
    </xf>
    <xf numFmtId="0" fontId="15" fillId="0" borderId="13" xfId="0" applyFont="1" applyBorder="1"/>
    <xf numFmtId="0" fontId="4" fillId="0" borderId="6" xfId="0" applyFont="1" applyBorder="1"/>
    <xf numFmtId="0" fontId="4" fillId="0" borderId="4" xfId="0" applyFont="1" applyBorder="1"/>
    <xf numFmtId="0" fontId="4" fillId="0" borderId="9" xfId="0" applyFont="1" applyBorder="1"/>
    <xf numFmtId="0" fontId="4" fillId="0" borderId="10" xfId="0" applyFont="1" applyBorder="1"/>
    <xf numFmtId="187" fontId="16" fillId="0" borderId="10" xfId="1" applyNumberFormat="1" applyFont="1" applyBorder="1"/>
    <xf numFmtId="187" fontId="4" fillId="0" borderId="0" xfId="0" applyNumberFormat="1" applyFont="1" applyBorder="1" applyAlignment="1">
      <alignment horizontal="center"/>
    </xf>
    <xf numFmtId="187" fontId="4" fillId="0" borderId="4" xfId="1" applyNumberFormat="1" applyFont="1" applyBorder="1"/>
    <xf numFmtId="0" fontId="14" fillId="0" borderId="1" xfId="0" applyFont="1" applyBorder="1" applyAlignment="1">
      <alignment horizontal="center"/>
    </xf>
    <xf numFmtId="187" fontId="17" fillId="0" borderId="10" xfId="1" applyNumberFormat="1" applyFont="1" applyBorder="1"/>
    <xf numFmtId="0" fontId="17" fillId="0" borderId="13" xfId="0" applyFont="1" applyBorder="1"/>
    <xf numFmtId="0" fontId="17" fillId="0" borderId="11" xfId="0" applyFont="1" applyBorder="1"/>
    <xf numFmtId="0" fontId="2" fillId="0" borderId="0" xfId="0" applyFont="1" applyBorder="1" applyAlignment="1">
      <alignment horizontal="center" vertical="center"/>
    </xf>
    <xf numFmtId="187" fontId="6" fillId="0" borderId="10" xfId="1" applyNumberFormat="1" applyFont="1" applyBorder="1"/>
    <xf numFmtId="0" fontId="18" fillId="0" borderId="13" xfId="0" applyFont="1" applyBorder="1"/>
    <xf numFmtId="0" fontId="13" fillId="0" borderId="10" xfId="0" applyFont="1" applyBorder="1"/>
    <xf numFmtId="0" fontId="13" fillId="0" borderId="11" xfId="0" applyFont="1" applyBorder="1"/>
    <xf numFmtId="187" fontId="2" fillId="0" borderId="13" xfId="1" applyNumberFormat="1" applyFont="1" applyBorder="1" applyAlignment="1">
      <alignment horizontal="center"/>
    </xf>
    <xf numFmtId="59" fontId="6" fillId="0" borderId="13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59" fontId="6" fillId="0" borderId="0" xfId="0" applyNumberFormat="1" applyFont="1" applyBorder="1"/>
    <xf numFmtId="187" fontId="6" fillId="0" borderId="0" xfId="1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423862</xdr:colOff>
      <xdr:row>735</xdr:row>
      <xdr:rowOff>0</xdr:rowOff>
    </xdr:from>
    <xdr:ext cx="914400" cy="262572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4262437" y="1561957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735</xdr:row>
      <xdr:rowOff>0</xdr:rowOff>
    </xdr:from>
    <xdr:ext cx="914400" cy="262572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4262437" y="1621107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735</xdr:row>
      <xdr:rowOff>0</xdr:rowOff>
    </xdr:from>
    <xdr:ext cx="914400" cy="262572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4262437" y="1621107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735</xdr:row>
      <xdr:rowOff>0</xdr:rowOff>
    </xdr:from>
    <xdr:ext cx="914400" cy="262572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4262437" y="1693116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735</xdr:row>
      <xdr:rowOff>0</xdr:rowOff>
    </xdr:from>
    <xdr:ext cx="914400" cy="262572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4262437" y="1693116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735</xdr:row>
      <xdr:rowOff>0</xdr:rowOff>
    </xdr:from>
    <xdr:ext cx="914400" cy="262572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4262437" y="1693116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735</xdr:row>
      <xdr:rowOff>0</xdr:rowOff>
    </xdr:from>
    <xdr:ext cx="914400" cy="262572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4262437" y="1693116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739</xdr:row>
      <xdr:rowOff>0</xdr:rowOff>
    </xdr:from>
    <xdr:ext cx="914400" cy="262572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4262437" y="1767697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739</xdr:row>
      <xdr:rowOff>0</xdr:rowOff>
    </xdr:from>
    <xdr:ext cx="914400" cy="262572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4262437" y="1767697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739</xdr:row>
      <xdr:rowOff>0</xdr:rowOff>
    </xdr:from>
    <xdr:ext cx="914400" cy="262572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4262437" y="1767697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739</xdr:row>
      <xdr:rowOff>0</xdr:rowOff>
    </xdr:from>
    <xdr:ext cx="914400" cy="262572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4262437" y="1767697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739</xdr:row>
      <xdr:rowOff>0</xdr:rowOff>
    </xdr:from>
    <xdr:ext cx="914400" cy="262572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4262437" y="1837134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739</xdr:row>
      <xdr:rowOff>0</xdr:rowOff>
    </xdr:from>
    <xdr:ext cx="914400" cy="262572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4262437" y="1837134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739</xdr:row>
      <xdr:rowOff>0</xdr:rowOff>
    </xdr:from>
    <xdr:ext cx="914400" cy="262572"/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4262437" y="1837134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739</xdr:row>
      <xdr:rowOff>0</xdr:rowOff>
    </xdr:from>
    <xdr:ext cx="914400" cy="262572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4262437" y="1837134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opLeftCell="A27" zoomScaleNormal="100" zoomScaleSheetLayoutView="100" workbookViewId="0">
      <selection sqref="A1:F35"/>
    </sheetView>
  </sheetViews>
  <sheetFormatPr defaultRowHeight="20.25" x14ac:dyDescent="0.3"/>
  <cols>
    <col min="1" max="1" width="5.125" style="1" customWidth="1"/>
    <col min="2" max="2" width="23.125" style="1" customWidth="1"/>
    <col min="3" max="3" width="19.5" style="1" customWidth="1"/>
    <col min="4" max="4" width="19.75" style="1" customWidth="1"/>
    <col min="5" max="5" width="14.375" style="1" customWidth="1"/>
    <col min="6" max="6" width="13.125" style="1" customWidth="1"/>
    <col min="7" max="256" width="9" style="1"/>
    <col min="257" max="257" width="5.125" style="1" customWidth="1"/>
    <col min="258" max="258" width="21.75" style="1" customWidth="1"/>
    <col min="259" max="259" width="19.875" style="1" customWidth="1"/>
    <col min="260" max="260" width="16.375" style="1" customWidth="1"/>
    <col min="261" max="261" width="11.625" style="1" customWidth="1"/>
    <col min="262" max="262" width="10.375" style="1" customWidth="1"/>
    <col min="263" max="512" width="9" style="1"/>
    <col min="513" max="513" width="5.125" style="1" customWidth="1"/>
    <col min="514" max="514" width="21.75" style="1" customWidth="1"/>
    <col min="515" max="515" width="19.875" style="1" customWidth="1"/>
    <col min="516" max="516" width="16.375" style="1" customWidth="1"/>
    <col min="517" max="517" width="11.625" style="1" customWidth="1"/>
    <col min="518" max="518" width="10.375" style="1" customWidth="1"/>
    <col min="519" max="768" width="9" style="1"/>
    <col min="769" max="769" width="5.125" style="1" customWidth="1"/>
    <col min="770" max="770" width="21.75" style="1" customWidth="1"/>
    <col min="771" max="771" width="19.875" style="1" customWidth="1"/>
    <col min="772" max="772" width="16.375" style="1" customWidth="1"/>
    <col min="773" max="773" width="11.625" style="1" customWidth="1"/>
    <col min="774" max="774" width="10.375" style="1" customWidth="1"/>
    <col min="775" max="1024" width="9" style="1"/>
    <col min="1025" max="1025" width="5.125" style="1" customWidth="1"/>
    <col min="1026" max="1026" width="21.75" style="1" customWidth="1"/>
    <col min="1027" max="1027" width="19.875" style="1" customWidth="1"/>
    <col min="1028" max="1028" width="16.375" style="1" customWidth="1"/>
    <col min="1029" max="1029" width="11.625" style="1" customWidth="1"/>
    <col min="1030" max="1030" width="10.375" style="1" customWidth="1"/>
    <col min="1031" max="1280" width="9" style="1"/>
    <col min="1281" max="1281" width="5.125" style="1" customWidth="1"/>
    <col min="1282" max="1282" width="21.75" style="1" customWidth="1"/>
    <col min="1283" max="1283" width="19.875" style="1" customWidth="1"/>
    <col min="1284" max="1284" width="16.375" style="1" customWidth="1"/>
    <col min="1285" max="1285" width="11.625" style="1" customWidth="1"/>
    <col min="1286" max="1286" width="10.375" style="1" customWidth="1"/>
    <col min="1287" max="1536" width="9" style="1"/>
    <col min="1537" max="1537" width="5.125" style="1" customWidth="1"/>
    <col min="1538" max="1538" width="21.75" style="1" customWidth="1"/>
    <col min="1539" max="1539" width="19.875" style="1" customWidth="1"/>
    <col min="1540" max="1540" width="16.375" style="1" customWidth="1"/>
    <col min="1541" max="1541" width="11.625" style="1" customWidth="1"/>
    <col min="1542" max="1542" width="10.375" style="1" customWidth="1"/>
    <col min="1543" max="1792" width="9" style="1"/>
    <col min="1793" max="1793" width="5.125" style="1" customWidth="1"/>
    <col min="1794" max="1794" width="21.75" style="1" customWidth="1"/>
    <col min="1795" max="1795" width="19.875" style="1" customWidth="1"/>
    <col min="1796" max="1796" width="16.375" style="1" customWidth="1"/>
    <col min="1797" max="1797" width="11.625" style="1" customWidth="1"/>
    <col min="1798" max="1798" width="10.375" style="1" customWidth="1"/>
    <col min="1799" max="2048" width="9" style="1"/>
    <col min="2049" max="2049" width="5.125" style="1" customWidth="1"/>
    <col min="2050" max="2050" width="21.75" style="1" customWidth="1"/>
    <col min="2051" max="2051" width="19.875" style="1" customWidth="1"/>
    <col min="2052" max="2052" width="16.375" style="1" customWidth="1"/>
    <col min="2053" max="2053" width="11.625" style="1" customWidth="1"/>
    <col min="2054" max="2054" width="10.375" style="1" customWidth="1"/>
    <col min="2055" max="2304" width="9" style="1"/>
    <col min="2305" max="2305" width="5.125" style="1" customWidth="1"/>
    <col min="2306" max="2306" width="21.75" style="1" customWidth="1"/>
    <col min="2307" max="2307" width="19.875" style="1" customWidth="1"/>
    <col min="2308" max="2308" width="16.375" style="1" customWidth="1"/>
    <col min="2309" max="2309" width="11.625" style="1" customWidth="1"/>
    <col min="2310" max="2310" width="10.375" style="1" customWidth="1"/>
    <col min="2311" max="2560" width="9" style="1"/>
    <col min="2561" max="2561" width="5.125" style="1" customWidth="1"/>
    <col min="2562" max="2562" width="21.75" style="1" customWidth="1"/>
    <col min="2563" max="2563" width="19.875" style="1" customWidth="1"/>
    <col min="2564" max="2564" width="16.375" style="1" customWidth="1"/>
    <col min="2565" max="2565" width="11.625" style="1" customWidth="1"/>
    <col min="2566" max="2566" width="10.375" style="1" customWidth="1"/>
    <col min="2567" max="2816" width="9" style="1"/>
    <col min="2817" max="2817" width="5.125" style="1" customWidth="1"/>
    <col min="2818" max="2818" width="21.75" style="1" customWidth="1"/>
    <col min="2819" max="2819" width="19.875" style="1" customWidth="1"/>
    <col min="2820" max="2820" width="16.375" style="1" customWidth="1"/>
    <col min="2821" max="2821" width="11.625" style="1" customWidth="1"/>
    <col min="2822" max="2822" width="10.375" style="1" customWidth="1"/>
    <col min="2823" max="3072" width="9" style="1"/>
    <col min="3073" max="3073" width="5.125" style="1" customWidth="1"/>
    <col min="3074" max="3074" width="21.75" style="1" customWidth="1"/>
    <col min="3075" max="3075" width="19.875" style="1" customWidth="1"/>
    <col min="3076" max="3076" width="16.375" style="1" customWidth="1"/>
    <col min="3077" max="3077" width="11.625" style="1" customWidth="1"/>
    <col min="3078" max="3078" width="10.375" style="1" customWidth="1"/>
    <col min="3079" max="3328" width="9" style="1"/>
    <col min="3329" max="3329" width="5.125" style="1" customWidth="1"/>
    <col min="3330" max="3330" width="21.75" style="1" customWidth="1"/>
    <col min="3331" max="3331" width="19.875" style="1" customWidth="1"/>
    <col min="3332" max="3332" width="16.375" style="1" customWidth="1"/>
    <col min="3333" max="3333" width="11.625" style="1" customWidth="1"/>
    <col min="3334" max="3334" width="10.375" style="1" customWidth="1"/>
    <col min="3335" max="3584" width="9" style="1"/>
    <col min="3585" max="3585" width="5.125" style="1" customWidth="1"/>
    <col min="3586" max="3586" width="21.75" style="1" customWidth="1"/>
    <col min="3587" max="3587" width="19.875" style="1" customWidth="1"/>
    <col min="3588" max="3588" width="16.375" style="1" customWidth="1"/>
    <col min="3589" max="3589" width="11.625" style="1" customWidth="1"/>
    <col min="3590" max="3590" width="10.375" style="1" customWidth="1"/>
    <col min="3591" max="3840" width="9" style="1"/>
    <col min="3841" max="3841" width="5.125" style="1" customWidth="1"/>
    <col min="3842" max="3842" width="21.75" style="1" customWidth="1"/>
    <col min="3843" max="3843" width="19.875" style="1" customWidth="1"/>
    <col min="3844" max="3844" width="16.375" style="1" customWidth="1"/>
    <col min="3845" max="3845" width="11.625" style="1" customWidth="1"/>
    <col min="3846" max="3846" width="10.375" style="1" customWidth="1"/>
    <col min="3847" max="4096" width="9" style="1"/>
    <col min="4097" max="4097" width="5.125" style="1" customWidth="1"/>
    <col min="4098" max="4098" width="21.75" style="1" customWidth="1"/>
    <col min="4099" max="4099" width="19.875" style="1" customWidth="1"/>
    <col min="4100" max="4100" width="16.375" style="1" customWidth="1"/>
    <col min="4101" max="4101" width="11.625" style="1" customWidth="1"/>
    <col min="4102" max="4102" width="10.375" style="1" customWidth="1"/>
    <col min="4103" max="4352" width="9" style="1"/>
    <col min="4353" max="4353" width="5.125" style="1" customWidth="1"/>
    <col min="4354" max="4354" width="21.75" style="1" customWidth="1"/>
    <col min="4355" max="4355" width="19.875" style="1" customWidth="1"/>
    <col min="4356" max="4356" width="16.375" style="1" customWidth="1"/>
    <col min="4357" max="4357" width="11.625" style="1" customWidth="1"/>
    <col min="4358" max="4358" width="10.375" style="1" customWidth="1"/>
    <col min="4359" max="4608" width="9" style="1"/>
    <col min="4609" max="4609" width="5.125" style="1" customWidth="1"/>
    <col min="4610" max="4610" width="21.75" style="1" customWidth="1"/>
    <col min="4611" max="4611" width="19.875" style="1" customWidth="1"/>
    <col min="4612" max="4612" width="16.375" style="1" customWidth="1"/>
    <col min="4613" max="4613" width="11.625" style="1" customWidth="1"/>
    <col min="4614" max="4614" width="10.375" style="1" customWidth="1"/>
    <col min="4615" max="4864" width="9" style="1"/>
    <col min="4865" max="4865" width="5.125" style="1" customWidth="1"/>
    <col min="4866" max="4866" width="21.75" style="1" customWidth="1"/>
    <col min="4867" max="4867" width="19.875" style="1" customWidth="1"/>
    <col min="4868" max="4868" width="16.375" style="1" customWidth="1"/>
    <col min="4869" max="4869" width="11.625" style="1" customWidth="1"/>
    <col min="4870" max="4870" width="10.375" style="1" customWidth="1"/>
    <col min="4871" max="5120" width="9" style="1"/>
    <col min="5121" max="5121" width="5.125" style="1" customWidth="1"/>
    <col min="5122" max="5122" width="21.75" style="1" customWidth="1"/>
    <col min="5123" max="5123" width="19.875" style="1" customWidth="1"/>
    <col min="5124" max="5124" width="16.375" style="1" customWidth="1"/>
    <col min="5125" max="5125" width="11.625" style="1" customWidth="1"/>
    <col min="5126" max="5126" width="10.375" style="1" customWidth="1"/>
    <col min="5127" max="5376" width="9" style="1"/>
    <col min="5377" max="5377" width="5.125" style="1" customWidth="1"/>
    <col min="5378" max="5378" width="21.75" style="1" customWidth="1"/>
    <col min="5379" max="5379" width="19.875" style="1" customWidth="1"/>
    <col min="5380" max="5380" width="16.375" style="1" customWidth="1"/>
    <col min="5381" max="5381" width="11.625" style="1" customWidth="1"/>
    <col min="5382" max="5382" width="10.375" style="1" customWidth="1"/>
    <col min="5383" max="5632" width="9" style="1"/>
    <col min="5633" max="5633" width="5.125" style="1" customWidth="1"/>
    <col min="5634" max="5634" width="21.75" style="1" customWidth="1"/>
    <col min="5635" max="5635" width="19.875" style="1" customWidth="1"/>
    <col min="5636" max="5636" width="16.375" style="1" customWidth="1"/>
    <col min="5637" max="5637" width="11.625" style="1" customWidth="1"/>
    <col min="5638" max="5638" width="10.375" style="1" customWidth="1"/>
    <col min="5639" max="5888" width="9" style="1"/>
    <col min="5889" max="5889" width="5.125" style="1" customWidth="1"/>
    <col min="5890" max="5890" width="21.75" style="1" customWidth="1"/>
    <col min="5891" max="5891" width="19.875" style="1" customWidth="1"/>
    <col min="5892" max="5892" width="16.375" style="1" customWidth="1"/>
    <col min="5893" max="5893" width="11.625" style="1" customWidth="1"/>
    <col min="5894" max="5894" width="10.375" style="1" customWidth="1"/>
    <col min="5895" max="6144" width="9" style="1"/>
    <col min="6145" max="6145" width="5.125" style="1" customWidth="1"/>
    <col min="6146" max="6146" width="21.75" style="1" customWidth="1"/>
    <col min="6147" max="6147" width="19.875" style="1" customWidth="1"/>
    <col min="6148" max="6148" width="16.375" style="1" customWidth="1"/>
    <col min="6149" max="6149" width="11.625" style="1" customWidth="1"/>
    <col min="6150" max="6150" width="10.375" style="1" customWidth="1"/>
    <col min="6151" max="6400" width="9" style="1"/>
    <col min="6401" max="6401" width="5.125" style="1" customWidth="1"/>
    <col min="6402" max="6402" width="21.75" style="1" customWidth="1"/>
    <col min="6403" max="6403" width="19.875" style="1" customWidth="1"/>
    <col min="6404" max="6404" width="16.375" style="1" customWidth="1"/>
    <col min="6405" max="6405" width="11.625" style="1" customWidth="1"/>
    <col min="6406" max="6406" width="10.375" style="1" customWidth="1"/>
    <col min="6407" max="6656" width="9" style="1"/>
    <col min="6657" max="6657" width="5.125" style="1" customWidth="1"/>
    <col min="6658" max="6658" width="21.75" style="1" customWidth="1"/>
    <col min="6659" max="6659" width="19.875" style="1" customWidth="1"/>
    <col min="6660" max="6660" width="16.375" style="1" customWidth="1"/>
    <col min="6661" max="6661" width="11.625" style="1" customWidth="1"/>
    <col min="6662" max="6662" width="10.375" style="1" customWidth="1"/>
    <col min="6663" max="6912" width="9" style="1"/>
    <col min="6913" max="6913" width="5.125" style="1" customWidth="1"/>
    <col min="6914" max="6914" width="21.75" style="1" customWidth="1"/>
    <col min="6915" max="6915" width="19.875" style="1" customWidth="1"/>
    <col min="6916" max="6916" width="16.375" style="1" customWidth="1"/>
    <col min="6917" max="6917" width="11.625" style="1" customWidth="1"/>
    <col min="6918" max="6918" width="10.375" style="1" customWidth="1"/>
    <col min="6919" max="7168" width="9" style="1"/>
    <col min="7169" max="7169" width="5.125" style="1" customWidth="1"/>
    <col min="7170" max="7170" width="21.75" style="1" customWidth="1"/>
    <col min="7171" max="7171" width="19.875" style="1" customWidth="1"/>
    <col min="7172" max="7172" width="16.375" style="1" customWidth="1"/>
    <col min="7173" max="7173" width="11.625" style="1" customWidth="1"/>
    <col min="7174" max="7174" width="10.375" style="1" customWidth="1"/>
    <col min="7175" max="7424" width="9" style="1"/>
    <col min="7425" max="7425" width="5.125" style="1" customWidth="1"/>
    <col min="7426" max="7426" width="21.75" style="1" customWidth="1"/>
    <col min="7427" max="7427" width="19.875" style="1" customWidth="1"/>
    <col min="7428" max="7428" width="16.375" style="1" customWidth="1"/>
    <col min="7429" max="7429" width="11.625" style="1" customWidth="1"/>
    <col min="7430" max="7430" width="10.375" style="1" customWidth="1"/>
    <col min="7431" max="7680" width="9" style="1"/>
    <col min="7681" max="7681" width="5.125" style="1" customWidth="1"/>
    <col min="7682" max="7682" width="21.75" style="1" customWidth="1"/>
    <col min="7683" max="7683" width="19.875" style="1" customWidth="1"/>
    <col min="7684" max="7684" width="16.375" style="1" customWidth="1"/>
    <col min="7685" max="7685" width="11.625" style="1" customWidth="1"/>
    <col min="7686" max="7686" width="10.375" style="1" customWidth="1"/>
    <col min="7687" max="7936" width="9" style="1"/>
    <col min="7937" max="7937" width="5.125" style="1" customWidth="1"/>
    <col min="7938" max="7938" width="21.75" style="1" customWidth="1"/>
    <col min="7939" max="7939" width="19.875" style="1" customWidth="1"/>
    <col min="7940" max="7940" width="16.375" style="1" customWidth="1"/>
    <col min="7941" max="7941" width="11.625" style="1" customWidth="1"/>
    <col min="7942" max="7942" width="10.375" style="1" customWidth="1"/>
    <col min="7943" max="8192" width="9" style="1"/>
    <col min="8193" max="8193" width="5.125" style="1" customWidth="1"/>
    <col min="8194" max="8194" width="21.75" style="1" customWidth="1"/>
    <col min="8195" max="8195" width="19.875" style="1" customWidth="1"/>
    <col min="8196" max="8196" width="16.375" style="1" customWidth="1"/>
    <col min="8197" max="8197" width="11.625" style="1" customWidth="1"/>
    <col min="8198" max="8198" width="10.375" style="1" customWidth="1"/>
    <col min="8199" max="8448" width="9" style="1"/>
    <col min="8449" max="8449" width="5.125" style="1" customWidth="1"/>
    <col min="8450" max="8450" width="21.75" style="1" customWidth="1"/>
    <col min="8451" max="8451" width="19.875" style="1" customWidth="1"/>
    <col min="8452" max="8452" width="16.375" style="1" customWidth="1"/>
    <col min="8453" max="8453" width="11.625" style="1" customWidth="1"/>
    <col min="8454" max="8454" width="10.375" style="1" customWidth="1"/>
    <col min="8455" max="8704" width="9" style="1"/>
    <col min="8705" max="8705" width="5.125" style="1" customWidth="1"/>
    <col min="8706" max="8706" width="21.75" style="1" customWidth="1"/>
    <col min="8707" max="8707" width="19.875" style="1" customWidth="1"/>
    <col min="8708" max="8708" width="16.375" style="1" customWidth="1"/>
    <col min="8709" max="8709" width="11.625" style="1" customWidth="1"/>
    <col min="8710" max="8710" width="10.375" style="1" customWidth="1"/>
    <col min="8711" max="8960" width="9" style="1"/>
    <col min="8961" max="8961" width="5.125" style="1" customWidth="1"/>
    <col min="8962" max="8962" width="21.75" style="1" customWidth="1"/>
    <col min="8963" max="8963" width="19.875" style="1" customWidth="1"/>
    <col min="8964" max="8964" width="16.375" style="1" customWidth="1"/>
    <col min="8965" max="8965" width="11.625" style="1" customWidth="1"/>
    <col min="8966" max="8966" width="10.375" style="1" customWidth="1"/>
    <col min="8967" max="9216" width="9" style="1"/>
    <col min="9217" max="9217" width="5.125" style="1" customWidth="1"/>
    <col min="9218" max="9218" width="21.75" style="1" customWidth="1"/>
    <col min="9219" max="9219" width="19.875" style="1" customWidth="1"/>
    <col min="9220" max="9220" width="16.375" style="1" customWidth="1"/>
    <col min="9221" max="9221" width="11.625" style="1" customWidth="1"/>
    <col min="9222" max="9222" width="10.375" style="1" customWidth="1"/>
    <col min="9223" max="9472" width="9" style="1"/>
    <col min="9473" max="9473" width="5.125" style="1" customWidth="1"/>
    <col min="9474" max="9474" width="21.75" style="1" customWidth="1"/>
    <col min="9475" max="9475" width="19.875" style="1" customWidth="1"/>
    <col min="9476" max="9476" width="16.375" style="1" customWidth="1"/>
    <col min="9477" max="9477" width="11.625" style="1" customWidth="1"/>
    <col min="9478" max="9478" width="10.375" style="1" customWidth="1"/>
    <col min="9479" max="9728" width="9" style="1"/>
    <col min="9729" max="9729" width="5.125" style="1" customWidth="1"/>
    <col min="9730" max="9730" width="21.75" style="1" customWidth="1"/>
    <col min="9731" max="9731" width="19.875" style="1" customWidth="1"/>
    <col min="9732" max="9732" width="16.375" style="1" customWidth="1"/>
    <col min="9733" max="9733" width="11.625" style="1" customWidth="1"/>
    <col min="9734" max="9734" width="10.375" style="1" customWidth="1"/>
    <col min="9735" max="9984" width="9" style="1"/>
    <col min="9985" max="9985" width="5.125" style="1" customWidth="1"/>
    <col min="9986" max="9986" width="21.75" style="1" customWidth="1"/>
    <col min="9987" max="9987" width="19.875" style="1" customWidth="1"/>
    <col min="9988" max="9988" width="16.375" style="1" customWidth="1"/>
    <col min="9989" max="9989" width="11.625" style="1" customWidth="1"/>
    <col min="9990" max="9990" width="10.375" style="1" customWidth="1"/>
    <col min="9991" max="10240" width="9" style="1"/>
    <col min="10241" max="10241" width="5.125" style="1" customWidth="1"/>
    <col min="10242" max="10242" width="21.75" style="1" customWidth="1"/>
    <col min="10243" max="10243" width="19.875" style="1" customWidth="1"/>
    <col min="10244" max="10244" width="16.375" style="1" customWidth="1"/>
    <col min="10245" max="10245" width="11.625" style="1" customWidth="1"/>
    <col min="10246" max="10246" width="10.375" style="1" customWidth="1"/>
    <col min="10247" max="10496" width="9" style="1"/>
    <col min="10497" max="10497" width="5.125" style="1" customWidth="1"/>
    <col min="10498" max="10498" width="21.75" style="1" customWidth="1"/>
    <col min="10499" max="10499" width="19.875" style="1" customWidth="1"/>
    <col min="10500" max="10500" width="16.375" style="1" customWidth="1"/>
    <col min="10501" max="10501" width="11.625" style="1" customWidth="1"/>
    <col min="10502" max="10502" width="10.375" style="1" customWidth="1"/>
    <col min="10503" max="10752" width="9" style="1"/>
    <col min="10753" max="10753" width="5.125" style="1" customWidth="1"/>
    <col min="10754" max="10754" width="21.75" style="1" customWidth="1"/>
    <col min="10755" max="10755" width="19.875" style="1" customWidth="1"/>
    <col min="10756" max="10756" width="16.375" style="1" customWidth="1"/>
    <col min="10757" max="10757" width="11.625" style="1" customWidth="1"/>
    <col min="10758" max="10758" width="10.375" style="1" customWidth="1"/>
    <col min="10759" max="11008" width="9" style="1"/>
    <col min="11009" max="11009" width="5.125" style="1" customWidth="1"/>
    <col min="11010" max="11010" width="21.75" style="1" customWidth="1"/>
    <col min="11011" max="11011" width="19.875" style="1" customWidth="1"/>
    <col min="11012" max="11012" width="16.375" style="1" customWidth="1"/>
    <col min="11013" max="11013" width="11.625" style="1" customWidth="1"/>
    <col min="11014" max="11014" width="10.375" style="1" customWidth="1"/>
    <col min="11015" max="11264" width="9" style="1"/>
    <col min="11265" max="11265" width="5.125" style="1" customWidth="1"/>
    <col min="11266" max="11266" width="21.75" style="1" customWidth="1"/>
    <col min="11267" max="11267" width="19.875" style="1" customWidth="1"/>
    <col min="11268" max="11268" width="16.375" style="1" customWidth="1"/>
    <col min="11269" max="11269" width="11.625" style="1" customWidth="1"/>
    <col min="11270" max="11270" width="10.375" style="1" customWidth="1"/>
    <col min="11271" max="11520" width="9" style="1"/>
    <col min="11521" max="11521" width="5.125" style="1" customWidth="1"/>
    <col min="11522" max="11522" width="21.75" style="1" customWidth="1"/>
    <col min="11523" max="11523" width="19.875" style="1" customWidth="1"/>
    <col min="11524" max="11524" width="16.375" style="1" customWidth="1"/>
    <col min="11525" max="11525" width="11.625" style="1" customWidth="1"/>
    <col min="11526" max="11526" width="10.375" style="1" customWidth="1"/>
    <col min="11527" max="11776" width="9" style="1"/>
    <col min="11777" max="11777" width="5.125" style="1" customWidth="1"/>
    <col min="11778" max="11778" width="21.75" style="1" customWidth="1"/>
    <col min="11779" max="11779" width="19.875" style="1" customWidth="1"/>
    <col min="11780" max="11780" width="16.375" style="1" customWidth="1"/>
    <col min="11781" max="11781" width="11.625" style="1" customWidth="1"/>
    <col min="11782" max="11782" width="10.375" style="1" customWidth="1"/>
    <col min="11783" max="12032" width="9" style="1"/>
    <col min="12033" max="12033" width="5.125" style="1" customWidth="1"/>
    <col min="12034" max="12034" width="21.75" style="1" customWidth="1"/>
    <col min="12035" max="12035" width="19.875" style="1" customWidth="1"/>
    <col min="12036" max="12036" width="16.375" style="1" customWidth="1"/>
    <col min="12037" max="12037" width="11.625" style="1" customWidth="1"/>
    <col min="12038" max="12038" width="10.375" style="1" customWidth="1"/>
    <col min="12039" max="12288" width="9" style="1"/>
    <col min="12289" max="12289" width="5.125" style="1" customWidth="1"/>
    <col min="12290" max="12290" width="21.75" style="1" customWidth="1"/>
    <col min="12291" max="12291" width="19.875" style="1" customWidth="1"/>
    <col min="12292" max="12292" width="16.375" style="1" customWidth="1"/>
    <col min="12293" max="12293" width="11.625" style="1" customWidth="1"/>
    <col min="12294" max="12294" width="10.375" style="1" customWidth="1"/>
    <col min="12295" max="12544" width="9" style="1"/>
    <col min="12545" max="12545" width="5.125" style="1" customWidth="1"/>
    <col min="12546" max="12546" width="21.75" style="1" customWidth="1"/>
    <col min="12547" max="12547" width="19.875" style="1" customWidth="1"/>
    <col min="12548" max="12548" width="16.375" style="1" customWidth="1"/>
    <col min="12549" max="12549" width="11.625" style="1" customWidth="1"/>
    <col min="12550" max="12550" width="10.375" style="1" customWidth="1"/>
    <col min="12551" max="12800" width="9" style="1"/>
    <col min="12801" max="12801" width="5.125" style="1" customWidth="1"/>
    <col min="12802" max="12802" width="21.75" style="1" customWidth="1"/>
    <col min="12803" max="12803" width="19.875" style="1" customWidth="1"/>
    <col min="12804" max="12804" width="16.375" style="1" customWidth="1"/>
    <col min="12805" max="12805" width="11.625" style="1" customWidth="1"/>
    <col min="12806" max="12806" width="10.375" style="1" customWidth="1"/>
    <col min="12807" max="13056" width="9" style="1"/>
    <col min="13057" max="13057" width="5.125" style="1" customWidth="1"/>
    <col min="13058" max="13058" width="21.75" style="1" customWidth="1"/>
    <col min="13059" max="13059" width="19.875" style="1" customWidth="1"/>
    <col min="13060" max="13060" width="16.375" style="1" customWidth="1"/>
    <col min="13061" max="13061" width="11.625" style="1" customWidth="1"/>
    <col min="13062" max="13062" width="10.375" style="1" customWidth="1"/>
    <col min="13063" max="13312" width="9" style="1"/>
    <col min="13313" max="13313" width="5.125" style="1" customWidth="1"/>
    <col min="13314" max="13314" width="21.75" style="1" customWidth="1"/>
    <col min="13315" max="13315" width="19.875" style="1" customWidth="1"/>
    <col min="13316" max="13316" width="16.375" style="1" customWidth="1"/>
    <col min="13317" max="13317" width="11.625" style="1" customWidth="1"/>
    <col min="13318" max="13318" width="10.375" style="1" customWidth="1"/>
    <col min="13319" max="13568" width="9" style="1"/>
    <col min="13569" max="13569" width="5.125" style="1" customWidth="1"/>
    <col min="13570" max="13570" width="21.75" style="1" customWidth="1"/>
    <col min="13571" max="13571" width="19.875" style="1" customWidth="1"/>
    <col min="13572" max="13572" width="16.375" style="1" customWidth="1"/>
    <col min="13573" max="13573" width="11.625" style="1" customWidth="1"/>
    <col min="13574" max="13574" width="10.375" style="1" customWidth="1"/>
    <col min="13575" max="13824" width="9" style="1"/>
    <col min="13825" max="13825" width="5.125" style="1" customWidth="1"/>
    <col min="13826" max="13826" width="21.75" style="1" customWidth="1"/>
    <col min="13827" max="13827" width="19.875" style="1" customWidth="1"/>
    <col min="13828" max="13828" width="16.375" style="1" customWidth="1"/>
    <col min="13829" max="13829" width="11.625" style="1" customWidth="1"/>
    <col min="13830" max="13830" width="10.375" style="1" customWidth="1"/>
    <col min="13831" max="14080" width="9" style="1"/>
    <col min="14081" max="14081" width="5.125" style="1" customWidth="1"/>
    <col min="14082" max="14082" width="21.75" style="1" customWidth="1"/>
    <col min="14083" max="14083" width="19.875" style="1" customWidth="1"/>
    <col min="14084" max="14084" width="16.375" style="1" customWidth="1"/>
    <col min="14085" max="14085" width="11.625" style="1" customWidth="1"/>
    <col min="14086" max="14086" width="10.375" style="1" customWidth="1"/>
    <col min="14087" max="14336" width="9" style="1"/>
    <col min="14337" max="14337" width="5.125" style="1" customWidth="1"/>
    <col min="14338" max="14338" width="21.75" style="1" customWidth="1"/>
    <col min="14339" max="14339" width="19.875" style="1" customWidth="1"/>
    <col min="14340" max="14340" width="16.375" style="1" customWidth="1"/>
    <col min="14341" max="14341" width="11.625" style="1" customWidth="1"/>
    <col min="14342" max="14342" width="10.375" style="1" customWidth="1"/>
    <col min="14343" max="14592" width="9" style="1"/>
    <col min="14593" max="14593" width="5.125" style="1" customWidth="1"/>
    <col min="14594" max="14594" width="21.75" style="1" customWidth="1"/>
    <col min="14595" max="14595" width="19.875" style="1" customWidth="1"/>
    <col min="14596" max="14596" width="16.375" style="1" customWidth="1"/>
    <col min="14597" max="14597" width="11.625" style="1" customWidth="1"/>
    <col min="14598" max="14598" width="10.375" style="1" customWidth="1"/>
    <col min="14599" max="14848" width="9" style="1"/>
    <col min="14849" max="14849" width="5.125" style="1" customWidth="1"/>
    <col min="14850" max="14850" width="21.75" style="1" customWidth="1"/>
    <col min="14851" max="14851" width="19.875" style="1" customWidth="1"/>
    <col min="14852" max="14852" width="16.375" style="1" customWidth="1"/>
    <col min="14853" max="14853" width="11.625" style="1" customWidth="1"/>
    <col min="14854" max="14854" width="10.375" style="1" customWidth="1"/>
    <col min="14855" max="15104" width="9" style="1"/>
    <col min="15105" max="15105" width="5.125" style="1" customWidth="1"/>
    <col min="15106" max="15106" width="21.75" style="1" customWidth="1"/>
    <col min="15107" max="15107" width="19.875" style="1" customWidth="1"/>
    <col min="15108" max="15108" width="16.375" style="1" customWidth="1"/>
    <col min="15109" max="15109" width="11.625" style="1" customWidth="1"/>
    <col min="15110" max="15110" width="10.375" style="1" customWidth="1"/>
    <col min="15111" max="15360" width="9" style="1"/>
    <col min="15361" max="15361" width="5.125" style="1" customWidth="1"/>
    <col min="15362" max="15362" width="21.75" style="1" customWidth="1"/>
    <col min="15363" max="15363" width="19.875" style="1" customWidth="1"/>
    <col min="15364" max="15364" width="16.375" style="1" customWidth="1"/>
    <col min="15365" max="15365" width="11.625" style="1" customWidth="1"/>
    <col min="15366" max="15366" width="10.375" style="1" customWidth="1"/>
    <col min="15367" max="15616" width="9" style="1"/>
    <col min="15617" max="15617" width="5.125" style="1" customWidth="1"/>
    <col min="15618" max="15618" width="21.75" style="1" customWidth="1"/>
    <col min="15619" max="15619" width="19.875" style="1" customWidth="1"/>
    <col min="15620" max="15620" width="16.375" style="1" customWidth="1"/>
    <col min="15621" max="15621" width="11.625" style="1" customWidth="1"/>
    <col min="15622" max="15622" width="10.375" style="1" customWidth="1"/>
    <col min="15623" max="15872" width="9" style="1"/>
    <col min="15873" max="15873" width="5.125" style="1" customWidth="1"/>
    <col min="15874" max="15874" width="21.75" style="1" customWidth="1"/>
    <col min="15875" max="15875" width="19.875" style="1" customWidth="1"/>
    <col min="15876" max="15876" width="16.375" style="1" customWidth="1"/>
    <col min="15877" max="15877" width="11.625" style="1" customWidth="1"/>
    <col min="15878" max="15878" width="10.375" style="1" customWidth="1"/>
    <col min="15879" max="16128" width="9" style="1"/>
    <col min="16129" max="16129" width="5.125" style="1" customWidth="1"/>
    <col min="16130" max="16130" width="21.75" style="1" customWidth="1"/>
    <col min="16131" max="16131" width="19.875" style="1" customWidth="1"/>
    <col min="16132" max="16132" width="16.375" style="1" customWidth="1"/>
    <col min="16133" max="16133" width="11.625" style="1" customWidth="1"/>
    <col min="16134" max="16134" width="10.375" style="1" customWidth="1"/>
    <col min="16135" max="16384" width="9" style="1"/>
  </cols>
  <sheetData>
    <row r="1" spans="1:6" x14ac:dyDescent="0.3">
      <c r="A1" s="4" t="s">
        <v>1484</v>
      </c>
      <c r="B1" s="4"/>
      <c r="C1" s="4"/>
      <c r="D1" s="4"/>
      <c r="E1" s="4"/>
      <c r="F1" s="4"/>
    </row>
    <row r="2" spans="1:6" x14ac:dyDescent="0.3">
      <c r="A2" s="4"/>
      <c r="B2" s="4" t="s">
        <v>108</v>
      </c>
      <c r="C2" s="4"/>
      <c r="D2" s="4"/>
      <c r="E2" s="4"/>
      <c r="F2" s="4"/>
    </row>
    <row r="3" spans="1:6" ht="40.5" x14ac:dyDescent="0.3">
      <c r="A3" s="26" t="s">
        <v>5</v>
      </c>
      <c r="B3" s="26" t="s">
        <v>109</v>
      </c>
      <c r="C3" s="26" t="s">
        <v>110</v>
      </c>
      <c r="D3" s="26" t="s">
        <v>111</v>
      </c>
      <c r="E3" s="27" t="s">
        <v>112</v>
      </c>
      <c r="F3" s="27" t="s">
        <v>113</v>
      </c>
    </row>
    <row r="4" spans="1:6" x14ac:dyDescent="0.3">
      <c r="A4" s="25">
        <v>1</v>
      </c>
      <c r="B4" s="8" t="s">
        <v>521</v>
      </c>
      <c r="C4" s="8" t="s">
        <v>523</v>
      </c>
      <c r="D4" s="8" t="s">
        <v>524</v>
      </c>
      <c r="E4" s="8" t="s">
        <v>27</v>
      </c>
      <c r="F4" s="8" t="s">
        <v>287</v>
      </c>
    </row>
    <row r="5" spans="1:6" x14ac:dyDescent="0.3">
      <c r="A5" s="6"/>
      <c r="B5" s="6" t="s">
        <v>522</v>
      </c>
      <c r="C5" s="6"/>
      <c r="D5" s="6"/>
      <c r="E5" s="6" t="s">
        <v>525</v>
      </c>
      <c r="F5" s="6" t="s">
        <v>526</v>
      </c>
    </row>
    <row r="6" spans="1:6" x14ac:dyDescent="0.3">
      <c r="A6" s="6"/>
      <c r="B6" s="6"/>
      <c r="C6" s="6"/>
      <c r="D6" s="6"/>
      <c r="E6" s="6"/>
      <c r="F6" s="6" t="s">
        <v>420</v>
      </c>
    </row>
    <row r="7" spans="1:6" x14ac:dyDescent="0.3">
      <c r="A7" s="7"/>
      <c r="B7" s="7"/>
      <c r="C7" s="7"/>
      <c r="D7" s="7"/>
      <c r="E7" s="7"/>
      <c r="F7" s="7"/>
    </row>
    <row r="8" spans="1:6" x14ac:dyDescent="0.3">
      <c r="A8" s="25">
        <v>2</v>
      </c>
      <c r="B8" s="8" t="s">
        <v>527</v>
      </c>
      <c r="C8" s="8" t="s">
        <v>523</v>
      </c>
      <c r="D8" s="8" t="s">
        <v>529</v>
      </c>
      <c r="E8" s="8" t="s">
        <v>287</v>
      </c>
      <c r="F8" s="8" t="s">
        <v>526</v>
      </c>
    </row>
    <row r="9" spans="1:6" x14ac:dyDescent="0.3">
      <c r="A9" s="6"/>
      <c r="B9" s="6" t="s">
        <v>528</v>
      </c>
      <c r="C9" s="6"/>
      <c r="D9" s="6" t="s">
        <v>530</v>
      </c>
      <c r="E9" s="6"/>
      <c r="F9" s="6" t="s">
        <v>420</v>
      </c>
    </row>
    <row r="10" spans="1:6" x14ac:dyDescent="0.3">
      <c r="A10" s="6"/>
      <c r="B10" s="6"/>
      <c r="C10" s="6"/>
      <c r="D10" s="6" t="s">
        <v>185</v>
      </c>
      <c r="E10" s="6"/>
      <c r="F10" s="6" t="s">
        <v>27</v>
      </c>
    </row>
    <row r="11" spans="1:6" x14ac:dyDescent="0.3">
      <c r="A11" s="6"/>
      <c r="B11" s="6"/>
      <c r="C11" s="6"/>
      <c r="D11" s="6"/>
      <c r="E11" s="6"/>
      <c r="F11" s="6"/>
    </row>
    <row r="12" spans="1:6" x14ac:dyDescent="0.3">
      <c r="A12" s="6"/>
      <c r="B12" s="6"/>
      <c r="C12" s="6"/>
      <c r="D12" s="6" t="s">
        <v>531</v>
      </c>
      <c r="E12" s="6" t="s">
        <v>534</v>
      </c>
      <c r="F12" s="6"/>
    </row>
    <row r="13" spans="1:6" x14ac:dyDescent="0.3">
      <c r="A13" s="6"/>
      <c r="B13" s="6"/>
      <c r="C13" s="6"/>
      <c r="D13" s="6"/>
      <c r="E13" s="6" t="s">
        <v>535</v>
      </c>
      <c r="F13" s="6"/>
    </row>
    <row r="14" spans="1:6" x14ac:dyDescent="0.3">
      <c r="A14" s="6"/>
      <c r="B14" s="6"/>
      <c r="C14" s="6" t="s">
        <v>532</v>
      </c>
      <c r="D14" s="6" t="s">
        <v>533</v>
      </c>
      <c r="E14" s="6"/>
      <c r="F14" s="6"/>
    </row>
    <row r="15" spans="1:6" x14ac:dyDescent="0.3">
      <c r="A15" s="7"/>
      <c r="B15" s="7"/>
      <c r="C15" s="7"/>
      <c r="D15" s="7"/>
      <c r="E15" s="7"/>
      <c r="F15" s="7"/>
    </row>
    <row r="16" spans="1:6" x14ac:dyDescent="0.3">
      <c r="A16" s="25">
        <v>3</v>
      </c>
      <c r="B16" s="8" t="s">
        <v>536</v>
      </c>
      <c r="C16" s="8" t="s">
        <v>523</v>
      </c>
      <c r="D16" s="8" t="s">
        <v>529</v>
      </c>
      <c r="E16" s="8" t="s">
        <v>287</v>
      </c>
      <c r="F16" s="8" t="s">
        <v>526</v>
      </c>
    </row>
    <row r="17" spans="1:6" x14ac:dyDescent="0.3">
      <c r="A17" s="6"/>
      <c r="B17" s="6" t="s">
        <v>537</v>
      </c>
      <c r="C17" s="6"/>
      <c r="D17" s="6" t="s">
        <v>530</v>
      </c>
      <c r="E17" s="6"/>
      <c r="F17" s="6" t="s">
        <v>420</v>
      </c>
    </row>
    <row r="18" spans="1:6" x14ac:dyDescent="0.3">
      <c r="A18" s="6"/>
      <c r="B18" s="6" t="s">
        <v>538</v>
      </c>
      <c r="C18" s="6"/>
      <c r="D18" s="6" t="s">
        <v>185</v>
      </c>
      <c r="E18" s="6"/>
      <c r="F18" s="6" t="s">
        <v>27</v>
      </c>
    </row>
    <row r="19" spans="1:6" x14ac:dyDescent="0.3">
      <c r="A19" s="6"/>
      <c r="B19" s="6"/>
      <c r="C19" s="6"/>
      <c r="D19" s="6"/>
      <c r="E19" s="6"/>
      <c r="F19" s="6"/>
    </row>
    <row r="20" spans="1:6" x14ac:dyDescent="0.3">
      <c r="A20" s="6"/>
      <c r="B20" s="6"/>
      <c r="C20" s="6" t="s">
        <v>406</v>
      </c>
      <c r="D20" s="6" t="s">
        <v>539</v>
      </c>
      <c r="E20" s="6"/>
      <c r="F20" s="6"/>
    </row>
    <row r="21" spans="1:6" x14ac:dyDescent="0.3">
      <c r="A21" s="6"/>
      <c r="B21" s="6"/>
      <c r="C21" s="6"/>
      <c r="D21" s="6" t="s">
        <v>413</v>
      </c>
      <c r="E21" s="6"/>
      <c r="F21" s="6"/>
    </row>
    <row r="22" spans="1:6" x14ac:dyDescent="0.3">
      <c r="A22" s="6"/>
      <c r="B22" s="6"/>
      <c r="C22" s="6"/>
      <c r="D22" s="6"/>
      <c r="E22" s="6"/>
      <c r="F22" s="6"/>
    </row>
    <row r="23" spans="1:6" x14ac:dyDescent="0.3">
      <c r="A23" s="6"/>
      <c r="B23" s="6"/>
      <c r="C23" s="6" t="s">
        <v>532</v>
      </c>
      <c r="D23" s="6" t="s">
        <v>533</v>
      </c>
      <c r="E23" s="6"/>
      <c r="F23" s="6"/>
    </row>
    <row r="24" spans="1:6" x14ac:dyDescent="0.3">
      <c r="A24" s="7"/>
      <c r="B24" s="7"/>
      <c r="C24" s="7"/>
      <c r="D24" s="7"/>
      <c r="E24" s="7"/>
      <c r="F24" s="7"/>
    </row>
    <row r="25" spans="1:6" x14ac:dyDescent="0.3">
      <c r="A25" s="25">
        <v>4</v>
      </c>
      <c r="B25" s="8" t="s">
        <v>540</v>
      </c>
      <c r="C25" s="8" t="s">
        <v>523</v>
      </c>
      <c r="D25" s="8" t="s">
        <v>529</v>
      </c>
      <c r="E25" s="8" t="s">
        <v>287</v>
      </c>
      <c r="F25" s="8" t="s">
        <v>526</v>
      </c>
    </row>
    <row r="26" spans="1:6" x14ac:dyDescent="0.3">
      <c r="A26" s="6"/>
      <c r="B26" s="6" t="s">
        <v>541</v>
      </c>
      <c r="C26" s="6"/>
      <c r="D26" s="6" t="s">
        <v>530</v>
      </c>
      <c r="E26" s="6"/>
      <c r="F26" s="6" t="s">
        <v>420</v>
      </c>
    </row>
    <row r="27" spans="1:6" x14ac:dyDescent="0.3">
      <c r="A27" s="6"/>
      <c r="B27" s="6" t="s">
        <v>542</v>
      </c>
      <c r="C27" s="6"/>
      <c r="D27" s="6" t="s">
        <v>185</v>
      </c>
      <c r="E27" s="6"/>
      <c r="F27" s="6" t="s">
        <v>27</v>
      </c>
    </row>
    <row r="28" spans="1:6" x14ac:dyDescent="0.3">
      <c r="A28" s="6"/>
      <c r="B28" s="6"/>
      <c r="C28" s="6"/>
      <c r="D28" s="6"/>
      <c r="E28" s="6"/>
      <c r="F28" s="6"/>
    </row>
    <row r="29" spans="1:6" x14ac:dyDescent="0.3">
      <c r="A29" s="6"/>
      <c r="B29" s="6"/>
      <c r="C29" s="6" t="s">
        <v>406</v>
      </c>
      <c r="D29" s="6" t="s">
        <v>539</v>
      </c>
      <c r="E29" s="6"/>
      <c r="F29" s="6"/>
    </row>
    <row r="30" spans="1:6" x14ac:dyDescent="0.3">
      <c r="A30" s="6"/>
      <c r="B30" s="6"/>
      <c r="C30" s="6"/>
      <c r="D30" s="6" t="s">
        <v>413</v>
      </c>
      <c r="E30" s="6"/>
      <c r="F30" s="6"/>
    </row>
    <row r="31" spans="1:6" x14ac:dyDescent="0.3">
      <c r="A31" s="6"/>
      <c r="B31" s="6"/>
      <c r="C31" s="6"/>
      <c r="D31" s="6"/>
      <c r="E31" s="6"/>
      <c r="F31" s="6"/>
    </row>
    <row r="32" spans="1:6" x14ac:dyDescent="0.3">
      <c r="A32" s="6"/>
      <c r="B32" s="6"/>
      <c r="C32" s="6" t="s">
        <v>532</v>
      </c>
      <c r="D32" s="6" t="s">
        <v>533</v>
      </c>
      <c r="E32" s="6"/>
      <c r="F32" s="6"/>
    </row>
    <row r="33" spans="1:6" x14ac:dyDescent="0.3">
      <c r="A33" s="7"/>
      <c r="B33" s="7"/>
      <c r="C33" s="7"/>
      <c r="D33" s="7"/>
      <c r="E33" s="7"/>
      <c r="F33" s="7"/>
    </row>
    <row r="34" spans="1:6" x14ac:dyDescent="0.3">
      <c r="A34" s="24"/>
      <c r="B34" s="24"/>
      <c r="C34" s="24"/>
      <c r="D34" s="24"/>
      <c r="E34" s="24"/>
      <c r="F34" s="24"/>
    </row>
    <row r="35" spans="1:6" x14ac:dyDescent="0.3">
      <c r="A35" s="24"/>
      <c r="B35" s="24"/>
      <c r="C35" s="24"/>
      <c r="D35" s="24"/>
      <c r="E35" s="24"/>
      <c r="F35" s="24"/>
    </row>
    <row r="36" spans="1:6" x14ac:dyDescent="0.3">
      <c r="A36" s="4" t="s">
        <v>1484</v>
      </c>
      <c r="B36" s="4"/>
      <c r="C36" s="4"/>
      <c r="D36" s="4"/>
      <c r="E36" s="4"/>
      <c r="F36" s="4"/>
    </row>
    <row r="37" spans="1:6" x14ac:dyDescent="0.3">
      <c r="A37" s="4"/>
      <c r="B37" s="4" t="s">
        <v>108</v>
      </c>
      <c r="C37" s="4"/>
      <c r="D37" s="4"/>
      <c r="E37" s="4"/>
      <c r="F37" s="4"/>
    </row>
    <row r="38" spans="1:6" x14ac:dyDescent="0.3">
      <c r="A38" s="4"/>
      <c r="B38" s="4"/>
      <c r="C38" s="4"/>
      <c r="D38" s="4"/>
      <c r="E38" s="4"/>
      <c r="F38" s="4"/>
    </row>
    <row r="39" spans="1:6" ht="40.5" x14ac:dyDescent="0.3">
      <c r="A39" s="26" t="s">
        <v>5</v>
      </c>
      <c r="B39" s="26" t="s">
        <v>109</v>
      </c>
      <c r="C39" s="26" t="s">
        <v>110</v>
      </c>
      <c r="D39" s="26" t="s">
        <v>111</v>
      </c>
      <c r="E39" s="27" t="s">
        <v>112</v>
      </c>
      <c r="F39" s="27" t="s">
        <v>113</v>
      </c>
    </row>
    <row r="40" spans="1:6" x14ac:dyDescent="0.3">
      <c r="A40" s="25">
        <v>5</v>
      </c>
      <c r="B40" s="8" t="s">
        <v>546</v>
      </c>
      <c r="C40" s="8" t="s">
        <v>523</v>
      </c>
      <c r="D40" s="8" t="s">
        <v>529</v>
      </c>
      <c r="E40" s="8" t="s">
        <v>287</v>
      </c>
      <c r="F40" s="8" t="s">
        <v>526</v>
      </c>
    </row>
    <row r="41" spans="1:6" x14ac:dyDescent="0.3">
      <c r="A41" s="6"/>
      <c r="B41" s="6" t="s">
        <v>543</v>
      </c>
      <c r="C41" s="6"/>
      <c r="D41" s="6" t="s">
        <v>530</v>
      </c>
      <c r="E41" s="6"/>
      <c r="F41" s="6" t="s">
        <v>420</v>
      </c>
    </row>
    <row r="42" spans="1:6" x14ac:dyDescent="0.3">
      <c r="A42" s="6"/>
      <c r="B42" s="6" t="s">
        <v>353</v>
      </c>
      <c r="C42" s="6"/>
      <c r="D42" s="6" t="s">
        <v>185</v>
      </c>
      <c r="E42" s="6"/>
      <c r="F42" s="6" t="s">
        <v>27</v>
      </c>
    </row>
    <row r="43" spans="1:6" x14ac:dyDescent="0.3">
      <c r="A43" s="6"/>
      <c r="B43" s="6"/>
      <c r="C43" s="6"/>
      <c r="D43" s="6"/>
      <c r="E43" s="6"/>
      <c r="F43" s="6"/>
    </row>
    <row r="44" spans="1:6" x14ac:dyDescent="0.3">
      <c r="A44" s="6"/>
      <c r="B44" s="6"/>
      <c r="C44" s="6" t="s">
        <v>544</v>
      </c>
      <c r="D44" s="6" t="s">
        <v>545</v>
      </c>
      <c r="E44" s="6"/>
      <c r="F44" s="6"/>
    </row>
    <row r="45" spans="1:6" x14ac:dyDescent="0.3">
      <c r="A45" s="7"/>
      <c r="B45" s="7"/>
      <c r="C45" s="7"/>
      <c r="D45" s="7"/>
      <c r="E45" s="7"/>
      <c r="F45" s="7"/>
    </row>
    <row r="46" spans="1:6" x14ac:dyDescent="0.3">
      <c r="A46" s="25">
        <v>6</v>
      </c>
      <c r="B46" s="8" t="s">
        <v>547</v>
      </c>
      <c r="C46" s="8" t="s">
        <v>523</v>
      </c>
      <c r="D46" s="8" t="s">
        <v>550</v>
      </c>
      <c r="E46" s="8" t="s">
        <v>420</v>
      </c>
      <c r="F46" s="8" t="s">
        <v>287</v>
      </c>
    </row>
    <row r="47" spans="1:6" x14ac:dyDescent="0.3">
      <c r="A47" s="6"/>
      <c r="B47" s="6" t="s">
        <v>548</v>
      </c>
      <c r="C47" s="6"/>
      <c r="D47" s="6"/>
      <c r="E47" s="6"/>
      <c r="F47" s="6" t="s">
        <v>526</v>
      </c>
    </row>
    <row r="48" spans="1:6" x14ac:dyDescent="0.3">
      <c r="A48" s="6"/>
      <c r="B48" s="6" t="s">
        <v>549</v>
      </c>
      <c r="C48" s="6"/>
      <c r="D48" s="6" t="s">
        <v>551</v>
      </c>
      <c r="E48" s="6" t="s">
        <v>553</v>
      </c>
      <c r="F48" s="6" t="s">
        <v>27</v>
      </c>
    </row>
    <row r="49" spans="1:6" x14ac:dyDescent="0.3">
      <c r="A49" s="6"/>
      <c r="B49" s="6"/>
      <c r="C49" s="6"/>
      <c r="D49" s="6" t="s">
        <v>552</v>
      </c>
      <c r="E49" s="6" t="s">
        <v>554</v>
      </c>
      <c r="F49" s="6"/>
    </row>
    <row r="50" spans="1:6" x14ac:dyDescent="0.3">
      <c r="A50" s="7"/>
      <c r="B50" s="7"/>
      <c r="C50" s="7"/>
      <c r="D50" s="7"/>
      <c r="E50" s="7"/>
      <c r="F50" s="7"/>
    </row>
    <row r="51" spans="1:6" x14ac:dyDescent="0.3">
      <c r="A51" s="25">
        <v>7</v>
      </c>
      <c r="B51" s="8" t="s">
        <v>555</v>
      </c>
      <c r="C51" s="8" t="s">
        <v>557</v>
      </c>
      <c r="D51" s="8" t="s">
        <v>558</v>
      </c>
      <c r="E51" s="8" t="s">
        <v>287</v>
      </c>
      <c r="F51" s="8" t="s">
        <v>526</v>
      </c>
    </row>
    <row r="52" spans="1:6" x14ac:dyDescent="0.3">
      <c r="A52" s="6"/>
      <c r="B52" s="6" t="s">
        <v>556</v>
      </c>
      <c r="C52" s="6"/>
      <c r="D52" s="6"/>
      <c r="E52" s="6"/>
      <c r="F52" s="6" t="s">
        <v>27</v>
      </c>
    </row>
    <row r="53" spans="1:6" x14ac:dyDescent="0.3">
      <c r="A53" s="6"/>
      <c r="B53" s="6"/>
      <c r="C53" s="6" t="s">
        <v>532</v>
      </c>
      <c r="D53" s="6" t="s">
        <v>550</v>
      </c>
      <c r="E53" s="6" t="s">
        <v>553</v>
      </c>
      <c r="F53" s="6" t="s">
        <v>420</v>
      </c>
    </row>
    <row r="54" spans="1:6" x14ac:dyDescent="0.3">
      <c r="A54" s="6"/>
      <c r="B54" s="6"/>
      <c r="C54" s="6"/>
      <c r="D54" s="6"/>
      <c r="E54" s="6" t="s">
        <v>554</v>
      </c>
      <c r="F54" s="6"/>
    </row>
    <row r="55" spans="1:6" x14ac:dyDescent="0.3">
      <c r="A55" s="6"/>
      <c r="B55" s="6"/>
      <c r="C55" s="6"/>
      <c r="D55" s="6" t="s">
        <v>524</v>
      </c>
      <c r="E55" s="6"/>
      <c r="F55" s="6"/>
    </row>
    <row r="56" spans="1:6" x14ac:dyDescent="0.3">
      <c r="A56" s="6"/>
      <c r="B56" s="6"/>
      <c r="C56" s="6"/>
      <c r="D56" s="6"/>
      <c r="E56" s="6"/>
      <c r="F56" s="6"/>
    </row>
    <row r="57" spans="1:6" x14ac:dyDescent="0.3">
      <c r="A57" s="6"/>
      <c r="B57" s="6"/>
      <c r="C57" s="6"/>
      <c r="D57" s="6" t="s">
        <v>559</v>
      </c>
      <c r="E57" s="6"/>
      <c r="F57" s="6"/>
    </row>
    <row r="58" spans="1:6" x14ac:dyDescent="0.3">
      <c r="A58" s="7"/>
      <c r="B58" s="7"/>
      <c r="C58" s="7"/>
      <c r="D58" s="7"/>
      <c r="E58" s="7"/>
      <c r="F58" s="7"/>
    </row>
    <row r="59" spans="1:6" x14ac:dyDescent="0.3">
      <c r="A59" s="18" t="s">
        <v>41</v>
      </c>
      <c r="B59" s="18"/>
      <c r="C59" s="18"/>
      <c r="D59" s="18"/>
      <c r="E59" s="18"/>
      <c r="F59" s="18"/>
    </row>
  </sheetData>
  <printOptions verticalCentered="1"/>
  <pageMargins left="0.31496062992125984" right="0.11811023622047245" top="0.55118110236220474" bottom="0.15748031496062992" header="0.11811023622047245" footer="0.11811023622047245"/>
  <pageSetup orientation="portrait" horizontalDpi="300" verticalDpi="300" r:id="rId1"/>
  <headerFooter>
    <oddHeader xml:space="preserve">&amp;C&amp;"TH SarabunIT๙,ธรรมดา"&amp;16 ๔๕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2"/>
  <sheetViews>
    <sheetView view="pageBreakPreview" zoomScaleNormal="90" zoomScaleSheetLayoutView="100" workbookViewId="0">
      <selection activeCell="F163" sqref="F163"/>
    </sheetView>
  </sheetViews>
  <sheetFormatPr defaultRowHeight="20.25" x14ac:dyDescent="0.3"/>
  <cols>
    <col min="1" max="1" width="5" style="1" customWidth="1"/>
    <col min="2" max="2" width="14.25" style="1" customWidth="1"/>
    <col min="3" max="3" width="11.625" style="1" customWidth="1"/>
    <col min="4" max="4" width="15.375" style="1" customWidth="1"/>
    <col min="5" max="5" width="16.625" style="1" customWidth="1"/>
    <col min="6" max="6" width="12" style="1" customWidth="1"/>
    <col min="7" max="7" width="10.5" style="1" customWidth="1"/>
    <col min="8" max="8" width="10.75" style="1" customWidth="1"/>
    <col min="9" max="9" width="12.5" style="1" customWidth="1"/>
    <col min="10" max="10" width="11.375" style="1" customWidth="1"/>
    <col min="11" max="11" width="11.125" style="1" customWidth="1"/>
    <col min="12" max="256" width="9" style="1"/>
    <col min="257" max="257" width="3.75" style="1" customWidth="1"/>
    <col min="258" max="260" width="15.125" style="1" customWidth="1"/>
    <col min="261" max="261" width="16.25" style="1" customWidth="1"/>
    <col min="262" max="262" width="17.75" style="1" customWidth="1"/>
    <col min="263" max="266" width="9" style="1"/>
    <col min="267" max="267" width="11.5" style="1" customWidth="1"/>
    <col min="268" max="512" width="9" style="1"/>
    <col min="513" max="513" width="3.75" style="1" customWidth="1"/>
    <col min="514" max="516" width="15.125" style="1" customWidth="1"/>
    <col min="517" max="517" width="16.25" style="1" customWidth="1"/>
    <col min="518" max="518" width="17.75" style="1" customWidth="1"/>
    <col min="519" max="522" width="9" style="1"/>
    <col min="523" max="523" width="11.5" style="1" customWidth="1"/>
    <col min="524" max="768" width="9" style="1"/>
    <col min="769" max="769" width="3.75" style="1" customWidth="1"/>
    <col min="770" max="772" width="15.125" style="1" customWidth="1"/>
    <col min="773" max="773" width="16.25" style="1" customWidth="1"/>
    <col min="774" max="774" width="17.75" style="1" customWidth="1"/>
    <col min="775" max="778" width="9" style="1"/>
    <col min="779" max="779" width="11.5" style="1" customWidth="1"/>
    <col min="780" max="1024" width="9" style="1"/>
    <col min="1025" max="1025" width="3.75" style="1" customWidth="1"/>
    <col min="1026" max="1028" width="15.125" style="1" customWidth="1"/>
    <col min="1029" max="1029" width="16.25" style="1" customWidth="1"/>
    <col min="1030" max="1030" width="17.75" style="1" customWidth="1"/>
    <col min="1031" max="1034" width="9" style="1"/>
    <col min="1035" max="1035" width="11.5" style="1" customWidth="1"/>
    <col min="1036" max="1280" width="9" style="1"/>
    <col min="1281" max="1281" width="3.75" style="1" customWidth="1"/>
    <col min="1282" max="1284" width="15.125" style="1" customWidth="1"/>
    <col min="1285" max="1285" width="16.25" style="1" customWidth="1"/>
    <col min="1286" max="1286" width="17.75" style="1" customWidth="1"/>
    <col min="1287" max="1290" width="9" style="1"/>
    <col min="1291" max="1291" width="11.5" style="1" customWidth="1"/>
    <col min="1292" max="1536" width="9" style="1"/>
    <col min="1537" max="1537" width="3.75" style="1" customWidth="1"/>
    <col min="1538" max="1540" width="15.125" style="1" customWidth="1"/>
    <col min="1541" max="1541" width="16.25" style="1" customWidth="1"/>
    <col min="1542" max="1542" width="17.75" style="1" customWidth="1"/>
    <col min="1543" max="1546" width="9" style="1"/>
    <col min="1547" max="1547" width="11.5" style="1" customWidth="1"/>
    <col min="1548" max="1792" width="9" style="1"/>
    <col min="1793" max="1793" width="3.75" style="1" customWidth="1"/>
    <col min="1794" max="1796" width="15.125" style="1" customWidth="1"/>
    <col min="1797" max="1797" width="16.25" style="1" customWidth="1"/>
    <col min="1798" max="1798" width="17.75" style="1" customWidth="1"/>
    <col min="1799" max="1802" width="9" style="1"/>
    <col min="1803" max="1803" width="11.5" style="1" customWidth="1"/>
    <col min="1804" max="2048" width="9" style="1"/>
    <col min="2049" max="2049" width="3.75" style="1" customWidth="1"/>
    <col min="2050" max="2052" width="15.125" style="1" customWidth="1"/>
    <col min="2053" max="2053" width="16.25" style="1" customWidth="1"/>
    <col min="2054" max="2054" width="17.75" style="1" customWidth="1"/>
    <col min="2055" max="2058" width="9" style="1"/>
    <col min="2059" max="2059" width="11.5" style="1" customWidth="1"/>
    <col min="2060" max="2304" width="9" style="1"/>
    <col min="2305" max="2305" width="3.75" style="1" customWidth="1"/>
    <col min="2306" max="2308" width="15.125" style="1" customWidth="1"/>
    <col min="2309" max="2309" width="16.25" style="1" customWidth="1"/>
    <col min="2310" max="2310" width="17.75" style="1" customWidth="1"/>
    <col min="2311" max="2314" width="9" style="1"/>
    <col min="2315" max="2315" width="11.5" style="1" customWidth="1"/>
    <col min="2316" max="2560" width="9" style="1"/>
    <col min="2561" max="2561" width="3.75" style="1" customWidth="1"/>
    <col min="2562" max="2564" width="15.125" style="1" customWidth="1"/>
    <col min="2565" max="2565" width="16.25" style="1" customWidth="1"/>
    <col min="2566" max="2566" width="17.75" style="1" customWidth="1"/>
    <col min="2567" max="2570" width="9" style="1"/>
    <col min="2571" max="2571" width="11.5" style="1" customWidth="1"/>
    <col min="2572" max="2816" width="9" style="1"/>
    <col min="2817" max="2817" width="3.75" style="1" customWidth="1"/>
    <col min="2818" max="2820" width="15.125" style="1" customWidth="1"/>
    <col min="2821" max="2821" width="16.25" style="1" customWidth="1"/>
    <col min="2822" max="2822" width="17.75" style="1" customWidth="1"/>
    <col min="2823" max="2826" width="9" style="1"/>
    <col min="2827" max="2827" width="11.5" style="1" customWidth="1"/>
    <col min="2828" max="3072" width="9" style="1"/>
    <col min="3073" max="3073" width="3.75" style="1" customWidth="1"/>
    <col min="3074" max="3076" width="15.125" style="1" customWidth="1"/>
    <col min="3077" max="3077" width="16.25" style="1" customWidth="1"/>
    <col min="3078" max="3078" width="17.75" style="1" customWidth="1"/>
    <col min="3079" max="3082" width="9" style="1"/>
    <col min="3083" max="3083" width="11.5" style="1" customWidth="1"/>
    <col min="3084" max="3328" width="9" style="1"/>
    <col min="3329" max="3329" width="3.75" style="1" customWidth="1"/>
    <col min="3330" max="3332" width="15.125" style="1" customWidth="1"/>
    <col min="3333" max="3333" width="16.25" style="1" customWidth="1"/>
    <col min="3334" max="3334" width="17.75" style="1" customWidth="1"/>
    <col min="3335" max="3338" width="9" style="1"/>
    <col min="3339" max="3339" width="11.5" style="1" customWidth="1"/>
    <col min="3340" max="3584" width="9" style="1"/>
    <col min="3585" max="3585" width="3.75" style="1" customWidth="1"/>
    <col min="3586" max="3588" width="15.125" style="1" customWidth="1"/>
    <col min="3589" max="3589" width="16.25" style="1" customWidth="1"/>
    <col min="3590" max="3590" width="17.75" style="1" customWidth="1"/>
    <col min="3591" max="3594" width="9" style="1"/>
    <col min="3595" max="3595" width="11.5" style="1" customWidth="1"/>
    <col min="3596" max="3840" width="9" style="1"/>
    <col min="3841" max="3841" width="3.75" style="1" customWidth="1"/>
    <col min="3842" max="3844" width="15.125" style="1" customWidth="1"/>
    <col min="3845" max="3845" width="16.25" style="1" customWidth="1"/>
    <col min="3846" max="3846" width="17.75" style="1" customWidth="1"/>
    <col min="3847" max="3850" width="9" style="1"/>
    <col min="3851" max="3851" width="11.5" style="1" customWidth="1"/>
    <col min="3852" max="4096" width="9" style="1"/>
    <col min="4097" max="4097" width="3.75" style="1" customWidth="1"/>
    <col min="4098" max="4100" width="15.125" style="1" customWidth="1"/>
    <col min="4101" max="4101" width="16.25" style="1" customWidth="1"/>
    <col min="4102" max="4102" width="17.75" style="1" customWidth="1"/>
    <col min="4103" max="4106" width="9" style="1"/>
    <col min="4107" max="4107" width="11.5" style="1" customWidth="1"/>
    <col min="4108" max="4352" width="9" style="1"/>
    <col min="4353" max="4353" width="3.75" style="1" customWidth="1"/>
    <col min="4354" max="4356" width="15.125" style="1" customWidth="1"/>
    <col min="4357" max="4357" width="16.25" style="1" customWidth="1"/>
    <col min="4358" max="4358" width="17.75" style="1" customWidth="1"/>
    <col min="4359" max="4362" width="9" style="1"/>
    <col min="4363" max="4363" width="11.5" style="1" customWidth="1"/>
    <col min="4364" max="4608" width="9" style="1"/>
    <col min="4609" max="4609" width="3.75" style="1" customWidth="1"/>
    <col min="4610" max="4612" width="15.125" style="1" customWidth="1"/>
    <col min="4613" max="4613" width="16.25" style="1" customWidth="1"/>
    <col min="4614" max="4614" width="17.75" style="1" customWidth="1"/>
    <col min="4615" max="4618" width="9" style="1"/>
    <col min="4619" max="4619" width="11.5" style="1" customWidth="1"/>
    <col min="4620" max="4864" width="9" style="1"/>
    <col min="4865" max="4865" width="3.75" style="1" customWidth="1"/>
    <col min="4866" max="4868" width="15.125" style="1" customWidth="1"/>
    <col min="4869" max="4869" width="16.25" style="1" customWidth="1"/>
    <col min="4870" max="4870" width="17.75" style="1" customWidth="1"/>
    <col min="4871" max="4874" width="9" style="1"/>
    <col min="4875" max="4875" width="11.5" style="1" customWidth="1"/>
    <col min="4876" max="5120" width="9" style="1"/>
    <col min="5121" max="5121" width="3.75" style="1" customWidth="1"/>
    <col min="5122" max="5124" width="15.125" style="1" customWidth="1"/>
    <col min="5125" max="5125" width="16.25" style="1" customWidth="1"/>
    <col min="5126" max="5126" width="17.75" style="1" customWidth="1"/>
    <col min="5127" max="5130" width="9" style="1"/>
    <col min="5131" max="5131" width="11.5" style="1" customWidth="1"/>
    <col min="5132" max="5376" width="9" style="1"/>
    <col min="5377" max="5377" width="3.75" style="1" customWidth="1"/>
    <col min="5378" max="5380" width="15.125" style="1" customWidth="1"/>
    <col min="5381" max="5381" width="16.25" style="1" customWidth="1"/>
    <col min="5382" max="5382" width="17.75" style="1" customWidth="1"/>
    <col min="5383" max="5386" width="9" style="1"/>
    <col min="5387" max="5387" width="11.5" style="1" customWidth="1"/>
    <col min="5388" max="5632" width="9" style="1"/>
    <col min="5633" max="5633" width="3.75" style="1" customWidth="1"/>
    <col min="5634" max="5636" width="15.125" style="1" customWidth="1"/>
    <col min="5637" max="5637" width="16.25" style="1" customWidth="1"/>
    <col min="5638" max="5638" width="17.75" style="1" customWidth="1"/>
    <col min="5639" max="5642" width="9" style="1"/>
    <col min="5643" max="5643" width="11.5" style="1" customWidth="1"/>
    <col min="5644" max="5888" width="9" style="1"/>
    <col min="5889" max="5889" width="3.75" style="1" customWidth="1"/>
    <col min="5890" max="5892" width="15.125" style="1" customWidth="1"/>
    <col min="5893" max="5893" width="16.25" style="1" customWidth="1"/>
    <col min="5894" max="5894" width="17.75" style="1" customWidth="1"/>
    <col min="5895" max="5898" width="9" style="1"/>
    <col min="5899" max="5899" width="11.5" style="1" customWidth="1"/>
    <col min="5900" max="6144" width="9" style="1"/>
    <col min="6145" max="6145" width="3.75" style="1" customWidth="1"/>
    <col min="6146" max="6148" width="15.125" style="1" customWidth="1"/>
    <col min="6149" max="6149" width="16.25" style="1" customWidth="1"/>
    <col min="6150" max="6150" width="17.75" style="1" customWidth="1"/>
    <col min="6151" max="6154" width="9" style="1"/>
    <col min="6155" max="6155" width="11.5" style="1" customWidth="1"/>
    <col min="6156" max="6400" width="9" style="1"/>
    <col min="6401" max="6401" width="3.75" style="1" customWidth="1"/>
    <col min="6402" max="6404" width="15.125" style="1" customWidth="1"/>
    <col min="6405" max="6405" width="16.25" style="1" customWidth="1"/>
    <col min="6406" max="6406" width="17.75" style="1" customWidth="1"/>
    <col min="6407" max="6410" width="9" style="1"/>
    <col min="6411" max="6411" width="11.5" style="1" customWidth="1"/>
    <col min="6412" max="6656" width="9" style="1"/>
    <col min="6657" max="6657" width="3.75" style="1" customWidth="1"/>
    <col min="6658" max="6660" width="15.125" style="1" customWidth="1"/>
    <col min="6661" max="6661" width="16.25" style="1" customWidth="1"/>
    <col min="6662" max="6662" width="17.75" style="1" customWidth="1"/>
    <col min="6663" max="6666" width="9" style="1"/>
    <col min="6667" max="6667" width="11.5" style="1" customWidth="1"/>
    <col min="6668" max="6912" width="9" style="1"/>
    <col min="6913" max="6913" width="3.75" style="1" customWidth="1"/>
    <col min="6914" max="6916" width="15.125" style="1" customWidth="1"/>
    <col min="6917" max="6917" width="16.25" style="1" customWidth="1"/>
    <col min="6918" max="6918" width="17.75" style="1" customWidth="1"/>
    <col min="6919" max="6922" width="9" style="1"/>
    <col min="6923" max="6923" width="11.5" style="1" customWidth="1"/>
    <col min="6924" max="7168" width="9" style="1"/>
    <col min="7169" max="7169" width="3.75" style="1" customWidth="1"/>
    <col min="7170" max="7172" width="15.125" style="1" customWidth="1"/>
    <col min="7173" max="7173" width="16.25" style="1" customWidth="1"/>
    <col min="7174" max="7174" width="17.75" style="1" customWidth="1"/>
    <col min="7175" max="7178" width="9" style="1"/>
    <col min="7179" max="7179" width="11.5" style="1" customWidth="1"/>
    <col min="7180" max="7424" width="9" style="1"/>
    <col min="7425" max="7425" width="3.75" style="1" customWidth="1"/>
    <col min="7426" max="7428" width="15.125" style="1" customWidth="1"/>
    <col min="7429" max="7429" width="16.25" style="1" customWidth="1"/>
    <col min="7430" max="7430" width="17.75" style="1" customWidth="1"/>
    <col min="7431" max="7434" width="9" style="1"/>
    <col min="7435" max="7435" width="11.5" style="1" customWidth="1"/>
    <col min="7436" max="7680" width="9" style="1"/>
    <col min="7681" max="7681" width="3.75" style="1" customWidth="1"/>
    <col min="7682" max="7684" width="15.125" style="1" customWidth="1"/>
    <col min="7685" max="7685" width="16.25" style="1" customWidth="1"/>
    <col min="7686" max="7686" width="17.75" style="1" customWidth="1"/>
    <col min="7687" max="7690" width="9" style="1"/>
    <col min="7691" max="7691" width="11.5" style="1" customWidth="1"/>
    <col min="7692" max="7936" width="9" style="1"/>
    <col min="7937" max="7937" width="3.75" style="1" customWidth="1"/>
    <col min="7938" max="7940" width="15.125" style="1" customWidth="1"/>
    <col min="7941" max="7941" width="16.25" style="1" customWidth="1"/>
    <col min="7942" max="7942" width="17.75" style="1" customWidth="1"/>
    <col min="7943" max="7946" width="9" style="1"/>
    <col min="7947" max="7947" width="11.5" style="1" customWidth="1"/>
    <col min="7948" max="8192" width="9" style="1"/>
    <col min="8193" max="8193" width="3.75" style="1" customWidth="1"/>
    <col min="8194" max="8196" width="15.125" style="1" customWidth="1"/>
    <col min="8197" max="8197" width="16.25" style="1" customWidth="1"/>
    <col min="8198" max="8198" width="17.75" style="1" customWidth="1"/>
    <col min="8199" max="8202" width="9" style="1"/>
    <col min="8203" max="8203" width="11.5" style="1" customWidth="1"/>
    <col min="8204" max="8448" width="9" style="1"/>
    <col min="8449" max="8449" width="3.75" style="1" customWidth="1"/>
    <col min="8450" max="8452" width="15.125" style="1" customWidth="1"/>
    <col min="8453" max="8453" width="16.25" style="1" customWidth="1"/>
    <col min="8454" max="8454" width="17.75" style="1" customWidth="1"/>
    <col min="8455" max="8458" width="9" style="1"/>
    <col min="8459" max="8459" width="11.5" style="1" customWidth="1"/>
    <col min="8460" max="8704" width="9" style="1"/>
    <col min="8705" max="8705" width="3.75" style="1" customWidth="1"/>
    <col min="8706" max="8708" width="15.125" style="1" customWidth="1"/>
    <col min="8709" max="8709" width="16.25" style="1" customWidth="1"/>
    <col min="8710" max="8710" width="17.75" style="1" customWidth="1"/>
    <col min="8711" max="8714" width="9" style="1"/>
    <col min="8715" max="8715" width="11.5" style="1" customWidth="1"/>
    <col min="8716" max="8960" width="9" style="1"/>
    <col min="8961" max="8961" width="3.75" style="1" customWidth="1"/>
    <col min="8962" max="8964" width="15.125" style="1" customWidth="1"/>
    <col min="8965" max="8965" width="16.25" style="1" customWidth="1"/>
    <col min="8966" max="8966" width="17.75" style="1" customWidth="1"/>
    <col min="8967" max="8970" width="9" style="1"/>
    <col min="8971" max="8971" width="11.5" style="1" customWidth="1"/>
    <col min="8972" max="9216" width="9" style="1"/>
    <col min="9217" max="9217" width="3.75" style="1" customWidth="1"/>
    <col min="9218" max="9220" width="15.125" style="1" customWidth="1"/>
    <col min="9221" max="9221" width="16.25" style="1" customWidth="1"/>
    <col min="9222" max="9222" width="17.75" style="1" customWidth="1"/>
    <col min="9223" max="9226" width="9" style="1"/>
    <col min="9227" max="9227" width="11.5" style="1" customWidth="1"/>
    <col min="9228" max="9472" width="9" style="1"/>
    <col min="9473" max="9473" width="3.75" style="1" customWidth="1"/>
    <col min="9474" max="9476" width="15.125" style="1" customWidth="1"/>
    <col min="9477" max="9477" width="16.25" style="1" customWidth="1"/>
    <col min="9478" max="9478" width="17.75" style="1" customWidth="1"/>
    <col min="9479" max="9482" width="9" style="1"/>
    <col min="9483" max="9483" width="11.5" style="1" customWidth="1"/>
    <col min="9484" max="9728" width="9" style="1"/>
    <col min="9729" max="9729" width="3.75" style="1" customWidth="1"/>
    <col min="9730" max="9732" width="15.125" style="1" customWidth="1"/>
    <col min="9733" max="9733" width="16.25" style="1" customWidth="1"/>
    <col min="9734" max="9734" width="17.75" style="1" customWidth="1"/>
    <col min="9735" max="9738" width="9" style="1"/>
    <col min="9739" max="9739" width="11.5" style="1" customWidth="1"/>
    <col min="9740" max="9984" width="9" style="1"/>
    <col min="9985" max="9985" width="3.75" style="1" customWidth="1"/>
    <col min="9986" max="9988" width="15.125" style="1" customWidth="1"/>
    <col min="9989" max="9989" width="16.25" style="1" customWidth="1"/>
    <col min="9990" max="9990" width="17.75" style="1" customWidth="1"/>
    <col min="9991" max="9994" width="9" style="1"/>
    <col min="9995" max="9995" width="11.5" style="1" customWidth="1"/>
    <col min="9996" max="10240" width="9" style="1"/>
    <col min="10241" max="10241" width="3.75" style="1" customWidth="1"/>
    <col min="10242" max="10244" width="15.125" style="1" customWidth="1"/>
    <col min="10245" max="10245" width="16.25" style="1" customWidth="1"/>
    <col min="10246" max="10246" width="17.75" style="1" customWidth="1"/>
    <col min="10247" max="10250" width="9" style="1"/>
    <col min="10251" max="10251" width="11.5" style="1" customWidth="1"/>
    <col min="10252" max="10496" width="9" style="1"/>
    <col min="10497" max="10497" width="3.75" style="1" customWidth="1"/>
    <col min="10498" max="10500" width="15.125" style="1" customWidth="1"/>
    <col min="10501" max="10501" width="16.25" style="1" customWidth="1"/>
    <col min="10502" max="10502" width="17.75" style="1" customWidth="1"/>
    <col min="10503" max="10506" width="9" style="1"/>
    <col min="10507" max="10507" width="11.5" style="1" customWidth="1"/>
    <col min="10508" max="10752" width="9" style="1"/>
    <col min="10753" max="10753" width="3.75" style="1" customWidth="1"/>
    <col min="10754" max="10756" width="15.125" style="1" customWidth="1"/>
    <col min="10757" max="10757" width="16.25" style="1" customWidth="1"/>
    <col min="10758" max="10758" width="17.75" style="1" customWidth="1"/>
    <col min="10759" max="10762" width="9" style="1"/>
    <col min="10763" max="10763" width="11.5" style="1" customWidth="1"/>
    <col min="10764" max="11008" width="9" style="1"/>
    <col min="11009" max="11009" width="3.75" style="1" customWidth="1"/>
    <col min="11010" max="11012" width="15.125" style="1" customWidth="1"/>
    <col min="11013" max="11013" width="16.25" style="1" customWidth="1"/>
    <col min="11014" max="11014" width="17.75" style="1" customWidth="1"/>
    <col min="11015" max="11018" width="9" style="1"/>
    <col min="11019" max="11019" width="11.5" style="1" customWidth="1"/>
    <col min="11020" max="11264" width="9" style="1"/>
    <col min="11265" max="11265" width="3.75" style="1" customWidth="1"/>
    <col min="11266" max="11268" width="15.125" style="1" customWidth="1"/>
    <col min="11269" max="11269" width="16.25" style="1" customWidth="1"/>
    <col min="11270" max="11270" width="17.75" style="1" customWidth="1"/>
    <col min="11271" max="11274" width="9" style="1"/>
    <col min="11275" max="11275" width="11.5" style="1" customWidth="1"/>
    <col min="11276" max="11520" width="9" style="1"/>
    <col min="11521" max="11521" width="3.75" style="1" customWidth="1"/>
    <col min="11522" max="11524" width="15.125" style="1" customWidth="1"/>
    <col min="11525" max="11525" width="16.25" style="1" customWidth="1"/>
    <col min="11526" max="11526" width="17.75" style="1" customWidth="1"/>
    <col min="11527" max="11530" width="9" style="1"/>
    <col min="11531" max="11531" width="11.5" style="1" customWidth="1"/>
    <col min="11532" max="11776" width="9" style="1"/>
    <col min="11777" max="11777" width="3.75" style="1" customWidth="1"/>
    <col min="11778" max="11780" width="15.125" style="1" customWidth="1"/>
    <col min="11781" max="11781" width="16.25" style="1" customWidth="1"/>
    <col min="11782" max="11782" width="17.75" style="1" customWidth="1"/>
    <col min="11783" max="11786" width="9" style="1"/>
    <col min="11787" max="11787" width="11.5" style="1" customWidth="1"/>
    <col min="11788" max="12032" width="9" style="1"/>
    <col min="12033" max="12033" width="3.75" style="1" customWidth="1"/>
    <col min="12034" max="12036" width="15.125" style="1" customWidth="1"/>
    <col min="12037" max="12037" width="16.25" style="1" customWidth="1"/>
    <col min="12038" max="12038" width="17.75" style="1" customWidth="1"/>
    <col min="12039" max="12042" width="9" style="1"/>
    <col min="12043" max="12043" width="11.5" style="1" customWidth="1"/>
    <col min="12044" max="12288" width="9" style="1"/>
    <col min="12289" max="12289" width="3.75" style="1" customWidth="1"/>
    <col min="12290" max="12292" width="15.125" style="1" customWidth="1"/>
    <col min="12293" max="12293" width="16.25" style="1" customWidth="1"/>
    <col min="12294" max="12294" width="17.75" style="1" customWidth="1"/>
    <col min="12295" max="12298" width="9" style="1"/>
    <col min="12299" max="12299" width="11.5" style="1" customWidth="1"/>
    <col min="12300" max="12544" width="9" style="1"/>
    <col min="12545" max="12545" width="3.75" style="1" customWidth="1"/>
    <col min="12546" max="12548" width="15.125" style="1" customWidth="1"/>
    <col min="12549" max="12549" width="16.25" style="1" customWidth="1"/>
    <col min="12550" max="12550" width="17.75" style="1" customWidth="1"/>
    <col min="12551" max="12554" width="9" style="1"/>
    <col min="12555" max="12555" width="11.5" style="1" customWidth="1"/>
    <col min="12556" max="12800" width="9" style="1"/>
    <col min="12801" max="12801" width="3.75" style="1" customWidth="1"/>
    <col min="12802" max="12804" width="15.125" style="1" customWidth="1"/>
    <col min="12805" max="12805" width="16.25" style="1" customWidth="1"/>
    <col min="12806" max="12806" width="17.75" style="1" customWidth="1"/>
    <col min="12807" max="12810" width="9" style="1"/>
    <col min="12811" max="12811" width="11.5" style="1" customWidth="1"/>
    <col min="12812" max="13056" width="9" style="1"/>
    <col min="13057" max="13057" width="3.75" style="1" customWidth="1"/>
    <col min="13058" max="13060" width="15.125" style="1" customWidth="1"/>
    <col min="13061" max="13061" width="16.25" style="1" customWidth="1"/>
    <col min="13062" max="13062" width="17.75" style="1" customWidth="1"/>
    <col min="13063" max="13066" width="9" style="1"/>
    <col min="13067" max="13067" width="11.5" style="1" customWidth="1"/>
    <col min="13068" max="13312" width="9" style="1"/>
    <col min="13313" max="13313" width="3.75" style="1" customWidth="1"/>
    <col min="13314" max="13316" width="15.125" style="1" customWidth="1"/>
    <col min="13317" max="13317" width="16.25" style="1" customWidth="1"/>
    <col min="13318" max="13318" width="17.75" style="1" customWidth="1"/>
    <col min="13319" max="13322" width="9" style="1"/>
    <col min="13323" max="13323" width="11.5" style="1" customWidth="1"/>
    <col min="13324" max="13568" width="9" style="1"/>
    <col min="13569" max="13569" width="3.75" style="1" customWidth="1"/>
    <col min="13570" max="13572" width="15.125" style="1" customWidth="1"/>
    <col min="13573" max="13573" width="16.25" style="1" customWidth="1"/>
    <col min="13574" max="13574" width="17.75" style="1" customWidth="1"/>
    <col min="13575" max="13578" width="9" style="1"/>
    <col min="13579" max="13579" width="11.5" style="1" customWidth="1"/>
    <col min="13580" max="13824" width="9" style="1"/>
    <col min="13825" max="13825" width="3.75" style="1" customWidth="1"/>
    <col min="13826" max="13828" width="15.125" style="1" customWidth="1"/>
    <col min="13829" max="13829" width="16.25" style="1" customWidth="1"/>
    <col min="13830" max="13830" width="17.75" style="1" customWidth="1"/>
    <col min="13831" max="13834" width="9" style="1"/>
    <col min="13835" max="13835" width="11.5" style="1" customWidth="1"/>
    <col min="13836" max="14080" width="9" style="1"/>
    <col min="14081" max="14081" width="3.75" style="1" customWidth="1"/>
    <col min="14082" max="14084" width="15.125" style="1" customWidth="1"/>
    <col min="14085" max="14085" width="16.25" style="1" customWidth="1"/>
    <col min="14086" max="14086" width="17.75" style="1" customWidth="1"/>
    <col min="14087" max="14090" width="9" style="1"/>
    <col min="14091" max="14091" width="11.5" style="1" customWidth="1"/>
    <col min="14092" max="14336" width="9" style="1"/>
    <col min="14337" max="14337" width="3.75" style="1" customWidth="1"/>
    <col min="14338" max="14340" width="15.125" style="1" customWidth="1"/>
    <col min="14341" max="14341" width="16.25" style="1" customWidth="1"/>
    <col min="14342" max="14342" width="17.75" style="1" customWidth="1"/>
    <col min="14343" max="14346" width="9" style="1"/>
    <col min="14347" max="14347" width="11.5" style="1" customWidth="1"/>
    <col min="14348" max="14592" width="9" style="1"/>
    <col min="14593" max="14593" width="3.75" style="1" customWidth="1"/>
    <col min="14594" max="14596" width="15.125" style="1" customWidth="1"/>
    <col min="14597" max="14597" width="16.25" style="1" customWidth="1"/>
    <col min="14598" max="14598" width="17.75" style="1" customWidth="1"/>
    <col min="14599" max="14602" width="9" style="1"/>
    <col min="14603" max="14603" width="11.5" style="1" customWidth="1"/>
    <col min="14604" max="14848" width="9" style="1"/>
    <col min="14849" max="14849" width="3.75" style="1" customWidth="1"/>
    <col min="14850" max="14852" width="15.125" style="1" customWidth="1"/>
    <col min="14853" max="14853" width="16.25" style="1" customWidth="1"/>
    <col min="14854" max="14854" width="17.75" style="1" customWidth="1"/>
    <col min="14855" max="14858" width="9" style="1"/>
    <col min="14859" max="14859" width="11.5" style="1" customWidth="1"/>
    <col min="14860" max="15104" width="9" style="1"/>
    <col min="15105" max="15105" width="3.75" style="1" customWidth="1"/>
    <col min="15106" max="15108" width="15.125" style="1" customWidth="1"/>
    <col min="15109" max="15109" width="16.25" style="1" customWidth="1"/>
    <col min="15110" max="15110" width="17.75" style="1" customWidth="1"/>
    <col min="15111" max="15114" width="9" style="1"/>
    <col min="15115" max="15115" width="11.5" style="1" customWidth="1"/>
    <col min="15116" max="15360" width="9" style="1"/>
    <col min="15361" max="15361" width="3.75" style="1" customWidth="1"/>
    <col min="15362" max="15364" width="15.125" style="1" customWidth="1"/>
    <col min="15365" max="15365" width="16.25" style="1" customWidth="1"/>
    <col min="15366" max="15366" width="17.75" style="1" customWidth="1"/>
    <col min="15367" max="15370" width="9" style="1"/>
    <col min="15371" max="15371" width="11.5" style="1" customWidth="1"/>
    <col min="15372" max="15616" width="9" style="1"/>
    <col min="15617" max="15617" width="3.75" style="1" customWidth="1"/>
    <col min="15618" max="15620" width="15.125" style="1" customWidth="1"/>
    <col min="15621" max="15621" width="16.25" style="1" customWidth="1"/>
    <col min="15622" max="15622" width="17.75" style="1" customWidth="1"/>
    <col min="15623" max="15626" width="9" style="1"/>
    <col min="15627" max="15627" width="11.5" style="1" customWidth="1"/>
    <col min="15628" max="15872" width="9" style="1"/>
    <col min="15873" max="15873" width="3.75" style="1" customWidth="1"/>
    <col min="15874" max="15876" width="15.125" style="1" customWidth="1"/>
    <col min="15877" max="15877" width="16.25" style="1" customWidth="1"/>
    <col min="15878" max="15878" width="17.75" style="1" customWidth="1"/>
    <col min="15879" max="15882" width="9" style="1"/>
    <col min="15883" max="15883" width="11.5" style="1" customWidth="1"/>
    <col min="15884" max="16128" width="9" style="1"/>
    <col min="16129" max="16129" width="3.75" style="1" customWidth="1"/>
    <col min="16130" max="16132" width="15.125" style="1" customWidth="1"/>
    <col min="16133" max="16133" width="16.25" style="1" customWidth="1"/>
    <col min="16134" max="16134" width="17.75" style="1" customWidth="1"/>
    <col min="16135" max="16138" width="9" style="1"/>
    <col min="16139" max="16139" width="11.5" style="1" customWidth="1"/>
    <col min="16140" max="16384" width="9" style="1"/>
  </cols>
  <sheetData>
    <row r="1" spans="1:11" x14ac:dyDescent="0.3">
      <c r="C1" s="1" t="s">
        <v>694</v>
      </c>
      <c r="K1" s="19" t="s">
        <v>117</v>
      </c>
    </row>
    <row r="2" spans="1:11" x14ac:dyDescent="0.3">
      <c r="A2" s="225" t="s">
        <v>125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11" x14ac:dyDescent="0.3">
      <c r="A3" s="225" t="s">
        <v>1287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</row>
    <row r="4" spans="1:11" x14ac:dyDescent="0.3">
      <c r="A4" s="225" t="s">
        <v>4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</row>
    <row r="5" spans="1:11" x14ac:dyDescent="0.3">
      <c r="A5" s="150"/>
      <c r="B5" s="150"/>
      <c r="C5" s="150"/>
      <c r="D5" s="150"/>
      <c r="E5" s="150"/>
      <c r="F5" s="150"/>
      <c r="G5" s="150"/>
      <c r="H5" s="150"/>
      <c r="I5" s="150"/>
      <c r="J5" s="150"/>
      <c r="K5" s="150"/>
    </row>
    <row r="6" spans="1:11" ht="20.25" customHeight="1" x14ac:dyDescent="0.3">
      <c r="A6" s="238" t="s">
        <v>5</v>
      </c>
      <c r="B6" s="238" t="s">
        <v>111</v>
      </c>
      <c r="C6" s="239" t="s">
        <v>126</v>
      </c>
      <c r="D6" s="239" t="s">
        <v>127</v>
      </c>
      <c r="E6" s="154" t="s">
        <v>8</v>
      </c>
      <c r="F6" s="244" t="s">
        <v>285</v>
      </c>
      <c r="G6" s="244"/>
      <c r="H6" s="244"/>
      <c r="I6" s="244"/>
      <c r="J6" s="60"/>
      <c r="K6" s="241" t="s">
        <v>112</v>
      </c>
    </row>
    <row r="7" spans="1:11" x14ac:dyDescent="0.3">
      <c r="A7" s="238"/>
      <c r="B7" s="238"/>
      <c r="C7" s="240"/>
      <c r="D7" s="240"/>
      <c r="E7" s="243" t="s">
        <v>1286</v>
      </c>
      <c r="F7" s="47">
        <v>2561</v>
      </c>
      <c r="G7" s="47">
        <v>2562</v>
      </c>
      <c r="H7" s="47">
        <v>2563</v>
      </c>
      <c r="I7" s="47">
        <v>2564</v>
      </c>
      <c r="J7" s="47">
        <v>2565</v>
      </c>
      <c r="K7" s="241"/>
    </row>
    <row r="8" spans="1:11" x14ac:dyDescent="0.3">
      <c r="A8" s="239"/>
      <c r="B8" s="239"/>
      <c r="C8" s="240"/>
      <c r="D8" s="240"/>
      <c r="E8" s="243"/>
      <c r="F8" s="56" t="s">
        <v>115</v>
      </c>
      <c r="G8" s="56" t="s">
        <v>115</v>
      </c>
      <c r="H8" s="56" t="s">
        <v>115</v>
      </c>
      <c r="I8" s="56" t="s">
        <v>115</v>
      </c>
      <c r="J8" s="56" t="s">
        <v>115</v>
      </c>
      <c r="K8" s="242"/>
    </row>
    <row r="9" spans="1:11" s="24" customFormat="1" x14ac:dyDescent="0.3">
      <c r="A9" s="161">
        <v>1</v>
      </c>
      <c r="B9" s="8" t="s">
        <v>406</v>
      </c>
      <c r="C9" s="8" t="s">
        <v>407</v>
      </c>
      <c r="D9" s="8" t="s">
        <v>408</v>
      </c>
      <c r="E9" s="8" t="s">
        <v>1387</v>
      </c>
      <c r="F9" s="5" t="s">
        <v>24</v>
      </c>
      <c r="G9" s="5" t="s">
        <v>24</v>
      </c>
      <c r="H9" s="5">
        <v>18000</v>
      </c>
      <c r="I9" s="5" t="s">
        <v>24</v>
      </c>
      <c r="J9" s="5" t="s">
        <v>24</v>
      </c>
      <c r="K9" s="8" t="s">
        <v>177</v>
      </c>
    </row>
    <row r="10" spans="1:11" s="24" customFormat="1" x14ac:dyDescent="0.3">
      <c r="A10" s="162"/>
      <c r="B10" s="6"/>
      <c r="C10" s="6"/>
      <c r="D10" s="6"/>
      <c r="E10" s="6" t="s">
        <v>1388</v>
      </c>
      <c r="F10" s="9"/>
      <c r="G10" s="9"/>
      <c r="H10" s="9"/>
      <c r="I10" s="9"/>
      <c r="J10" s="9"/>
      <c r="K10" s="6"/>
    </row>
    <row r="11" spans="1:11" s="24" customFormat="1" x14ac:dyDescent="0.3">
      <c r="A11" s="162"/>
      <c r="B11" s="6"/>
      <c r="C11" s="6"/>
      <c r="D11" s="6"/>
      <c r="E11" s="6" t="s">
        <v>416</v>
      </c>
      <c r="F11" s="9"/>
      <c r="G11" s="9"/>
      <c r="H11" s="9"/>
      <c r="I11" s="9"/>
      <c r="J11" s="9"/>
      <c r="K11" s="6"/>
    </row>
    <row r="12" spans="1:11" s="24" customFormat="1" x14ac:dyDescent="0.3">
      <c r="A12" s="161">
        <v>2</v>
      </c>
      <c r="B12" s="8" t="s">
        <v>406</v>
      </c>
      <c r="C12" s="8" t="s">
        <v>407</v>
      </c>
      <c r="D12" s="8" t="s">
        <v>408</v>
      </c>
      <c r="E12" s="8" t="s">
        <v>1290</v>
      </c>
      <c r="F12" s="5"/>
      <c r="G12" s="5"/>
      <c r="H12" s="5">
        <v>15000</v>
      </c>
      <c r="I12" s="5" t="s">
        <v>24</v>
      </c>
      <c r="J12" s="5"/>
      <c r="K12" s="8" t="s">
        <v>177</v>
      </c>
    </row>
    <row r="13" spans="1:11" s="24" customFormat="1" x14ac:dyDescent="0.3">
      <c r="A13" s="162"/>
      <c r="B13" s="6"/>
      <c r="C13" s="6"/>
      <c r="D13" s="6"/>
      <c r="E13" s="6" t="s">
        <v>1386</v>
      </c>
      <c r="F13" s="9"/>
      <c r="G13" s="9"/>
      <c r="H13" s="9"/>
      <c r="I13" s="9"/>
      <c r="J13" s="9"/>
      <c r="K13" s="6"/>
    </row>
    <row r="14" spans="1:11" s="24" customFormat="1" x14ac:dyDescent="0.3">
      <c r="A14" s="161">
        <v>2</v>
      </c>
      <c r="B14" s="8" t="s">
        <v>406</v>
      </c>
      <c r="C14" s="8" t="s">
        <v>407</v>
      </c>
      <c r="D14" s="8" t="s">
        <v>409</v>
      </c>
      <c r="E14" s="218" t="s">
        <v>410</v>
      </c>
      <c r="F14" s="5"/>
      <c r="G14" s="5"/>
      <c r="H14" s="5">
        <v>34000</v>
      </c>
      <c r="I14" s="5" t="s">
        <v>24</v>
      </c>
      <c r="J14" s="5"/>
      <c r="K14" s="8" t="s">
        <v>177</v>
      </c>
    </row>
    <row r="15" spans="1:11" s="24" customFormat="1" x14ac:dyDescent="0.3">
      <c r="A15" s="162"/>
      <c r="B15" s="6"/>
      <c r="C15" s="6"/>
      <c r="D15" s="6"/>
      <c r="E15" s="6" t="s">
        <v>411</v>
      </c>
      <c r="F15" s="9"/>
      <c r="G15" s="9"/>
      <c r="H15" s="9"/>
      <c r="I15" s="9"/>
      <c r="J15" s="9"/>
      <c r="K15" s="6"/>
    </row>
    <row r="16" spans="1:11" s="24" customFormat="1" x14ac:dyDescent="0.3">
      <c r="A16" s="161">
        <v>2</v>
      </c>
      <c r="B16" s="8" t="s">
        <v>406</v>
      </c>
      <c r="C16" s="8" t="s">
        <v>407</v>
      </c>
      <c r="D16" s="8" t="s">
        <v>409</v>
      </c>
      <c r="E16" s="8" t="s">
        <v>1397</v>
      </c>
      <c r="F16" s="5"/>
      <c r="G16" s="5"/>
      <c r="H16" s="5">
        <v>1400</v>
      </c>
      <c r="I16" s="5" t="s">
        <v>24</v>
      </c>
      <c r="J16" s="5"/>
      <c r="K16" s="8" t="s">
        <v>177</v>
      </c>
    </row>
    <row r="17" spans="1:11" s="24" customFormat="1" x14ac:dyDescent="0.3">
      <c r="A17" s="162"/>
      <c r="B17" s="6"/>
      <c r="C17" s="6"/>
      <c r="D17" s="6"/>
      <c r="E17" s="6" t="s">
        <v>1398</v>
      </c>
      <c r="F17" s="9"/>
      <c r="G17" s="9"/>
      <c r="H17" s="9"/>
      <c r="I17" s="9"/>
      <c r="J17" s="9"/>
      <c r="K17" s="6"/>
    </row>
    <row r="18" spans="1:11" s="24" customFormat="1" x14ac:dyDescent="0.3">
      <c r="A18" s="162"/>
      <c r="B18" s="6"/>
      <c r="C18" s="6"/>
      <c r="D18" s="6"/>
      <c r="E18" s="6" t="s">
        <v>1399</v>
      </c>
      <c r="F18" s="9"/>
      <c r="G18" s="9"/>
      <c r="H18" s="9"/>
      <c r="I18" s="9"/>
      <c r="J18" s="9"/>
      <c r="K18" s="6"/>
    </row>
    <row r="19" spans="1:11" s="24" customFormat="1" x14ac:dyDescent="0.3">
      <c r="A19" s="25">
        <v>17</v>
      </c>
      <c r="B19" s="8" t="s">
        <v>1402</v>
      </c>
      <c r="C19" s="8" t="s">
        <v>407</v>
      </c>
      <c r="D19" s="8" t="s">
        <v>676</v>
      </c>
      <c r="E19" s="8" t="s">
        <v>1400</v>
      </c>
      <c r="F19" s="5" t="s">
        <v>24</v>
      </c>
      <c r="G19" s="5" t="s">
        <v>24</v>
      </c>
      <c r="H19" s="5">
        <v>9900</v>
      </c>
      <c r="I19" s="5" t="s">
        <v>24</v>
      </c>
      <c r="J19" s="5" t="s">
        <v>24</v>
      </c>
      <c r="K19" s="8" t="s">
        <v>177</v>
      </c>
    </row>
    <row r="20" spans="1:11" s="24" customFormat="1" x14ac:dyDescent="0.3">
      <c r="A20" s="123"/>
      <c r="B20" s="6"/>
      <c r="C20" s="6"/>
      <c r="D20" s="6" t="s">
        <v>677</v>
      </c>
      <c r="E20" s="6" t="s">
        <v>1401</v>
      </c>
      <c r="F20" s="9"/>
      <c r="G20" s="9"/>
      <c r="H20" s="9"/>
      <c r="I20" s="9"/>
      <c r="J20" s="9"/>
      <c r="K20" s="6"/>
    </row>
    <row r="21" spans="1:11" s="24" customFormat="1" x14ac:dyDescent="0.3">
      <c r="A21" s="123"/>
      <c r="B21" s="6"/>
      <c r="C21" s="6"/>
      <c r="D21" s="6"/>
      <c r="E21" s="6" t="s">
        <v>417</v>
      </c>
      <c r="F21" s="9"/>
      <c r="G21" s="9"/>
      <c r="H21" s="9"/>
      <c r="I21" s="9"/>
      <c r="J21" s="9"/>
      <c r="K21" s="6"/>
    </row>
    <row r="22" spans="1:11" s="24" customFormat="1" x14ac:dyDescent="0.3">
      <c r="A22" s="163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235" t="s">
        <v>41</v>
      </c>
      <c r="B23" s="236"/>
      <c r="C23" s="236"/>
      <c r="D23" s="236"/>
      <c r="E23" s="237"/>
      <c r="F23" s="15">
        <f>SUM(F9:F22)</f>
        <v>0</v>
      </c>
      <c r="G23" s="15">
        <f>SUM(G9:G22)</f>
        <v>0</v>
      </c>
      <c r="H23" s="15">
        <f>SUM(H9:H22)</f>
        <v>78300</v>
      </c>
      <c r="I23" s="15">
        <f>SUM(I9:I22)</f>
        <v>0</v>
      </c>
      <c r="J23" s="15"/>
      <c r="K23" s="14"/>
    </row>
    <row r="27" spans="1:11" x14ac:dyDescent="0.3">
      <c r="F27" s="1">
        <v>127</v>
      </c>
    </row>
    <row r="28" spans="1:11" x14ac:dyDescent="0.3">
      <c r="K28" s="19" t="s">
        <v>117</v>
      </c>
    </row>
    <row r="30" spans="1:11" x14ac:dyDescent="0.3">
      <c r="A30" s="225" t="s">
        <v>125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5"/>
    </row>
    <row r="31" spans="1:11" x14ac:dyDescent="0.3">
      <c r="A31" s="225" t="s">
        <v>1287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spans="1:11" x14ac:dyDescent="0.3">
      <c r="A32" s="225" t="s">
        <v>4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5"/>
    </row>
    <row r="34" spans="1:11" ht="20.25" customHeight="1" x14ac:dyDescent="0.3">
      <c r="A34" s="238" t="s">
        <v>5</v>
      </c>
      <c r="B34" s="238" t="s">
        <v>111</v>
      </c>
      <c r="C34" s="239" t="s">
        <v>126</v>
      </c>
      <c r="D34" s="239" t="s">
        <v>127</v>
      </c>
      <c r="E34" s="154" t="s">
        <v>8</v>
      </c>
      <c r="F34" s="230" t="s">
        <v>285</v>
      </c>
      <c r="G34" s="231"/>
      <c r="H34" s="231"/>
      <c r="I34" s="231"/>
      <c r="J34" s="232"/>
      <c r="K34" s="241" t="s">
        <v>112</v>
      </c>
    </row>
    <row r="35" spans="1:11" x14ac:dyDescent="0.3">
      <c r="A35" s="238"/>
      <c r="B35" s="238"/>
      <c r="C35" s="240"/>
      <c r="D35" s="240"/>
      <c r="E35" s="243" t="s">
        <v>1288</v>
      </c>
      <c r="F35" s="47">
        <v>2561</v>
      </c>
      <c r="G35" s="47">
        <v>2562</v>
      </c>
      <c r="H35" s="47">
        <v>2563</v>
      </c>
      <c r="I35" s="47">
        <v>2564</v>
      </c>
      <c r="J35" s="47">
        <v>2565</v>
      </c>
      <c r="K35" s="241"/>
    </row>
    <row r="36" spans="1:11" x14ac:dyDescent="0.3">
      <c r="A36" s="239"/>
      <c r="B36" s="239"/>
      <c r="C36" s="240"/>
      <c r="D36" s="240"/>
      <c r="E36" s="243"/>
      <c r="F36" s="56" t="s">
        <v>115</v>
      </c>
      <c r="G36" s="56" t="s">
        <v>115</v>
      </c>
      <c r="H36" s="56" t="s">
        <v>115</v>
      </c>
      <c r="I36" s="56" t="s">
        <v>115</v>
      </c>
      <c r="J36" s="56" t="s">
        <v>115</v>
      </c>
      <c r="K36" s="242"/>
    </row>
    <row r="37" spans="1:11" s="24" customFormat="1" x14ac:dyDescent="0.3">
      <c r="A37" s="25">
        <v>14</v>
      </c>
      <c r="B37" s="8" t="s">
        <v>412</v>
      </c>
      <c r="C37" s="8" t="s">
        <v>407</v>
      </c>
      <c r="D37" s="8" t="s">
        <v>414</v>
      </c>
      <c r="E37" s="8" t="s">
        <v>1389</v>
      </c>
      <c r="F37" s="5" t="s">
        <v>24</v>
      </c>
      <c r="G37" s="5" t="s">
        <v>24</v>
      </c>
      <c r="H37" s="5" t="s">
        <v>24</v>
      </c>
      <c r="I37" s="5"/>
      <c r="J37" s="5"/>
      <c r="K37" s="8" t="s">
        <v>177</v>
      </c>
    </row>
    <row r="38" spans="1:11" s="24" customFormat="1" x14ac:dyDescent="0.3">
      <c r="A38" s="123"/>
      <c r="B38" s="6" t="s">
        <v>413</v>
      </c>
      <c r="C38" s="6"/>
      <c r="D38" s="6"/>
      <c r="E38" s="6" t="s">
        <v>1391</v>
      </c>
      <c r="F38" s="9"/>
      <c r="G38" s="9"/>
      <c r="H38" s="9"/>
      <c r="I38" s="9"/>
      <c r="J38" s="9"/>
      <c r="K38" s="6"/>
    </row>
    <row r="39" spans="1:11" s="24" customFormat="1" x14ac:dyDescent="0.3">
      <c r="A39" s="123"/>
      <c r="B39" s="6"/>
      <c r="C39" s="6"/>
      <c r="D39" s="6"/>
      <c r="E39" s="6" t="s">
        <v>427</v>
      </c>
      <c r="F39" s="9"/>
      <c r="G39" s="9"/>
      <c r="H39" s="9"/>
      <c r="I39" s="9"/>
      <c r="J39" s="9"/>
      <c r="K39" s="6"/>
    </row>
    <row r="40" spans="1:11" s="24" customFormat="1" x14ac:dyDescent="0.3">
      <c r="A40" s="163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s="24" customFormat="1" x14ac:dyDescent="0.3">
      <c r="A41" s="25">
        <v>15</v>
      </c>
      <c r="B41" s="8" t="s">
        <v>412</v>
      </c>
      <c r="C41" s="8" t="s">
        <v>407</v>
      </c>
      <c r="D41" s="8" t="s">
        <v>414</v>
      </c>
      <c r="E41" s="8" t="s">
        <v>1389</v>
      </c>
      <c r="F41" s="5" t="s">
        <v>24</v>
      </c>
      <c r="G41" s="5" t="s">
        <v>24</v>
      </c>
      <c r="H41" s="5">
        <v>25000</v>
      </c>
      <c r="I41" s="5" t="s">
        <v>24</v>
      </c>
      <c r="J41" s="5"/>
      <c r="K41" s="8" t="s">
        <v>177</v>
      </c>
    </row>
    <row r="42" spans="1:11" s="24" customFormat="1" x14ac:dyDescent="0.3">
      <c r="A42" s="123"/>
      <c r="B42" s="6" t="s">
        <v>413</v>
      </c>
      <c r="C42" s="6"/>
      <c r="D42" s="6"/>
      <c r="E42" s="6" t="s">
        <v>1390</v>
      </c>
      <c r="F42" s="9"/>
      <c r="G42" s="9"/>
      <c r="H42" s="9"/>
      <c r="I42" s="9"/>
      <c r="J42" s="9"/>
      <c r="K42" s="6"/>
    </row>
    <row r="43" spans="1:11" s="24" customFormat="1" x14ac:dyDescent="0.3">
      <c r="A43" s="123"/>
      <c r="B43" s="6"/>
      <c r="C43" s="6"/>
      <c r="D43" s="6"/>
      <c r="E43" s="6" t="s">
        <v>427</v>
      </c>
      <c r="F43" s="9"/>
      <c r="G43" s="9"/>
      <c r="H43" s="9"/>
      <c r="I43" s="9"/>
      <c r="J43" s="9"/>
      <c r="K43" s="6"/>
    </row>
    <row r="44" spans="1:11" s="24" customFormat="1" x14ac:dyDescent="0.3">
      <c r="A44" s="163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s="24" customFormat="1" x14ac:dyDescent="0.3">
      <c r="A45" s="25">
        <v>15</v>
      </c>
      <c r="B45" s="8" t="s">
        <v>412</v>
      </c>
      <c r="C45" s="8" t="s">
        <v>407</v>
      </c>
      <c r="D45" s="8" t="s">
        <v>414</v>
      </c>
      <c r="E45" s="8" t="s">
        <v>1393</v>
      </c>
      <c r="F45" s="5" t="s">
        <v>24</v>
      </c>
      <c r="G45" s="5" t="s">
        <v>24</v>
      </c>
      <c r="H45" s="5">
        <v>9100</v>
      </c>
      <c r="I45" s="5" t="s">
        <v>24</v>
      </c>
      <c r="J45" s="5"/>
      <c r="K45" s="8" t="s">
        <v>177</v>
      </c>
    </row>
    <row r="46" spans="1:11" s="24" customFormat="1" x14ac:dyDescent="0.3">
      <c r="A46" s="123"/>
      <c r="B46" s="6" t="s">
        <v>413</v>
      </c>
      <c r="C46" s="6"/>
      <c r="D46" s="6"/>
      <c r="E46" s="6" t="s">
        <v>1394</v>
      </c>
      <c r="F46" s="9"/>
      <c r="G46" s="9"/>
      <c r="H46" s="9"/>
      <c r="I46" s="9"/>
      <c r="J46" s="9"/>
      <c r="K46" s="6"/>
    </row>
    <row r="47" spans="1:11" s="24" customFormat="1" x14ac:dyDescent="0.3">
      <c r="A47" s="123"/>
      <c r="B47" s="6"/>
      <c r="C47" s="6"/>
      <c r="D47" s="6"/>
      <c r="E47" s="6" t="s">
        <v>1395</v>
      </c>
      <c r="F47" s="9"/>
      <c r="G47" s="9"/>
      <c r="H47" s="9"/>
      <c r="I47" s="9"/>
      <c r="J47" s="9"/>
      <c r="K47" s="6"/>
    </row>
    <row r="48" spans="1:11" s="24" customFormat="1" x14ac:dyDescent="0.3">
      <c r="A48" s="163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s="24" customFormat="1" x14ac:dyDescent="0.3">
      <c r="A49" s="25">
        <v>17</v>
      </c>
      <c r="B49" s="8" t="s">
        <v>412</v>
      </c>
      <c r="C49" s="8" t="s">
        <v>407</v>
      </c>
      <c r="D49" s="8" t="s">
        <v>1392</v>
      </c>
      <c r="E49" s="8" t="s">
        <v>1396</v>
      </c>
      <c r="F49" s="5" t="s">
        <v>24</v>
      </c>
      <c r="G49" s="5" t="s">
        <v>24</v>
      </c>
      <c r="H49" s="5" t="s">
        <v>24</v>
      </c>
      <c r="I49" s="5">
        <v>66000</v>
      </c>
      <c r="J49" s="5"/>
      <c r="K49" s="8" t="s">
        <v>177</v>
      </c>
    </row>
    <row r="50" spans="1:11" s="24" customFormat="1" x14ac:dyDescent="0.3">
      <c r="A50" s="123"/>
      <c r="B50" s="6" t="s">
        <v>413</v>
      </c>
      <c r="C50" s="6"/>
      <c r="D50" s="6"/>
      <c r="E50" s="6" t="s">
        <v>416</v>
      </c>
      <c r="F50" s="9"/>
      <c r="G50" s="9"/>
      <c r="H50" s="9"/>
      <c r="I50" s="9"/>
      <c r="J50" s="9"/>
      <c r="K50" s="6"/>
    </row>
    <row r="51" spans="1:11" s="24" customFormat="1" x14ac:dyDescent="0.3">
      <c r="A51" s="123"/>
      <c r="B51" s="6"/>
      <c r="C51" s="6"/>
      <c r="D51" s="6"/>
      <c r="E51" s="6"/>
      <c r="F51" s="9"/>
      <c r="G51" s="9"/>
      <c r="H51" s="9"/>
      <c r="I51" s="9"/>
      <c r="J51" s="9"/>
      <c r="K51" s="6"/>
    </row>
    <row r="52" spans="1:11" s="24" customFormat="1" x14ac:dyDescent="0.3">
      <c r="A52" s="163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235" t="s">
        <v>41</v>
      </c>
      <c r="B53" s="236"/>
      <c r="C53" s="236"/>
      <c r="D53" s="236"/>
      <c r="E53" s="237"/>
      <c r="F53" s="15">
        <f>SUM(F37:F52)</f>
        <v>0</v>
      </c>
      <c r="G53" s="15">
        <f>SUM(G37:G52)</f>
        <v>0</v>
      </c>
      <c r="H53" s="15">
        <f>SUM(H37:H52)</f>
        <v>34100</v>
      </c>
      <c r="I53" s="15">
        <f>SUM(I37:I52)</f>
        <v>66000</v>
      </c>
      <c r="J53" s="15"/>
      <c r="K53" s="14"/>
    </row>
    <row r="54" spans="1:11" x14ac:dyDescent="0.3">
      <c r="E54" s="31"/>
      <c r="F54" s="1">
        <v>128</v>
      </c>
    </row>
    <row r="55" spans="1:11" x14ac:dyDescent="0.3">
      <c r="K55" s="19" t="s">
        <v>117</v>
      </c>
    </row>
    <row r="57" spans="1:11" x14ac:dyDescent="0.3">
      <c r="A57" s="225" t="s">
        <v>125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</row>
    <row r="58" spans="1:11" x14ac:dyDescent="0.3">
      <c r="A58" s="225" t="s">
        <v>1287</v>
      </c>
      <c r="B58" s="225"/>
      <c r="C58" s="225"/>
      <c r="D58" s="225"/>
      <c r="E58" s="225"/>
      <c r="F58" s="225"/>
      <c r="G58" s="225"/>
      <c r="H58" s="225"/>
      <c r="I58" s="225"/>
      <c r="J58" s="225"/>
      <c r="K58" s="225"/>
    </row>
    <row r="59" spans="1:11" x14ac:dyDescent="0.3">
      <c r="A59" s="225" t="s">
        <v>4</v>
      </c>
      <c r="B59" s="225"/>
      <c r="C59" s="225"/>
      <c r="D59" s="225"/>
      <c r="E59" s="225"/>
      <c r="F59" s="225"/>
      <c r="G59" s="225"/>
      <c r="H59" s="225"/>
      <c r="I59" s="225"/>
      <c r="J59" s="225"/>
      <c r="K59" s="225"/>
    </row>
    <row r="61" spans="1:11" ht="20.25" customHeight="1" x14ac:dyDescent="0.3">
      <c r="A61" s="238" t="s">
        <v>5</v>
      </c>
      <c r="B61" s="238" t="s">
        <v>111</v>
      </c>
      <c r="C61" s="239" t="s">
        <v>126</v>
      </c>
      <c r="D61" s="239" t="s">
        <v>127</v>
      </c>
      <c r="E61" s="154" t="s">
        <v>8</v>
      </c>
      <c r="F61" s="230" t="s">
        <v>285</v>
      </c>
      <c r="G61" s="231"/>
      <c r="H61" s="231"/>
      <c r="I61" s="231"/>
      <c r="J61" s="232"/>
      <c r="K61" s="241" t="s">
        <v>112</v>
      </c>
    </row>
    <row r="62" spans="1:11" x14ac:dyDescent="0.3">
      <c r="A62" s="238"/>
      <c r="B62" s="238"/>
      <c r="C62" s="240"/>
      <c r="D62" s="240"/>
      <c r="E62" s="243" t="s">
        <v>1289</v>
      </c>
      <c r="F62" s="47">
        <v>2561</v>
      </c>
      <c r="G62" s="47">
        <v>2562</v>
      </c>
      <c r="H62" s="47">
        <v>2563</v>
      </c>
      <c r="I62" s="47">
        <v>2564</v>
      </c>
      <c r="J62" s="47">
        <v>2565</v>
      </c>
      <c r="K62" s="241"/>
    </row>
    <row r="63" spans="1:11" x14ac:dyDescent="0.3">
      <c r="A63" s="239"/>
      <c r="B63" s="239"/>
      <c r="C63" s="240"/>
      <c r="D63" s="240"/>
      <c r="E63" s="243"/>
      <c r="F63" s="56" t="s">
        <v>115</v>
      </c>
      <c r="G63" s="56" t="s">
        <v>115</v>
      </c>
      <c r="H63" s="56" t="s">
        <v>115</v>
      </c>
      <c r="I63" s="56" t="s">
        <v>115</v>
      </c>
      <c r="J63" s="56" t="s">
        <v>115</v>
      </c>
      <c r="K63" s="242"/>
    </row>
    <row r="64" spans="1:11" s="24" customFormat="1" x14ac:dyDescent="0.3">
      <c r="A64" s="25">
        <v>22</v>
      </c>
      <c r="B64" s="8" t="s">
        <v>418</v>
      </c>
      <c r="C64" s="8" t="s">
        <v>407</v>
      </c>
      <c r="D64" s="8" t="s">
        <v>408</v>
      </c>
      <c r="E64" s="8" t="s">
        <v>1542</v>
      </c>
      <c r="F64" s="5">
        <v>20000</v>
      </c>
      <c r="G64" s="5" t="s">
        <v>24</v>
      </c>
      <c r="H64" s="5">
        <v>10000</v>
      </c>
      <c r="I64" s="5" t="s">
        <v>24</v>
      </c>
      <c r="J64" s="5"/>
      <c r="K64" s="8" t="s">
        <v>420</v>
      </c>
    </row>
    <row r="65" spans="1:11" s="24" customFormat="1" x14ac:dyDescent="0.3">
      <c r="A65" s="123"/>
      <c r="B65" s="6"/>
      <c r="C65" s="6"/>
      <c r="D65" s="6"/>
      <c r="E65" s="6" t="s">
        <v>1545</v>
      </c>
      <c r="F65" s="9"/>
      <c r="G65" s="9"/>
      <c r="H65" s="9"/>
      <c r="I65" s="9"/>
      <c r="J65" s="9"/>
      <c r="K65" s="6"/>
    </row>
    <row r="66" spans="1:11" s="24" customFormat="1" x14ac:dyDescent="0.3">
      <c r="A66" s="163"/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1:11" s="24" customFormat="1" x14ac:dyDescent="0.3">
      <c r="A67" s="25">
        <v>23</v>
      </c>
      <c r="B67" s="8" t="s">
        <v>418</v>
      </c>
      <c r="C67" s="8" t="s">
        <v>407</v>
      </c>
      <c r="D67" s="8" t="s">
        <v>408</v>
      </c>
      <c r="E67" s="8" t="s">
        <v>1543</v>
      </c>
      <c r="F67" s="5">
        <v>35000</v>
      </c>
      <c r="G67" s="5" t="s">
        <v>24</v>
      </c>
      <c r="H67" s="5">
        <v>12000</v>
      </c>
      <c r="I67" s="5" t="s">
        <v>24</v>
      </c>
      <c r="J67" s="5"/>
      <c r="K67" s="8" t="s">
        <v>420</v>
      </c>
    </row>
    <row r="68" spans="1:11" s="24" customFormat="1" x14ac:dyDescent="0.3">
      <c r="A68" s="123"/>
      <c r="B68" s="6"/>
      <c r="C68" s="6"/>
      <c r="D68" s="6"/>
      <c r="E68" s="6" t="s">
        <v>1544</v>
      </c>
      <c r="F68" s="9"/>
      <c r="G68" s="9"/>
      <c r="H68" s="9"/>
      <c r="I68" s="9"/>
      <c r="J68" s="9"/>
      <c r="K68" s="6"/>
    </row>
    <row r="69" spans="1:11" s="24" customFormat="1" x14ac:dyDescent="0.3">
      <c r="A69" s="163"/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1:11" s="24" customFormat="1" x14ac:dyDescent="0.3">
      <c r="A70" s="25">
        <v>24</v>
      </c>
      <c r="B70" s="8" t="s">
        <v>418</v>
      </c>
      <c r="C70" s="8" t="s">
        <v>407</v>
      </c>
      <c r="D70" s="8" t="s">
        <v>408</v>
      </c>
      <c r="E70" s="8" t="s">
        <v>1546</v>
      </c>
      <c r="F70" s="5" t="s">
        <v>24</v>
      </c>
      <c r="G70" s="5" t="s">
        <v>24</v>
      </c>
      <c r="H70" s="5">
        <v>35000</v>
      </c>
      <c r="I70" s="5" t="s">
        <v>24</v>
      </c>
      <c r="J70" s="5"/>
      <c r="K70" s="8" t="s">
        <v>420</v>
      </c>
    </row>
    <row r="71" spans="1:11" s="24" customFormat="1" x14ac:dyDescent="0.3">
      <c r="A71" s="123"/>
      <c r="B71" s="6"/>
      <c r="C71" s="6"/>
      <c r="D71" s="6"/>
      <c r="E71" s="6" t="s">
        <v>1547</v>
      </c>
      <c r="F71" s="9"/>
      <c r="G71" s="9"/>
      <c r="H71" s="9"/>
      <c r="I71" s="9"/>
      <c r="J71" s="9"/>
      <c r="K71" s="6"/>
    </row>
    <row r="72" spans="1:11" s="24" customFormat="1" x14ac:dyDescent="0.3">
      <c r="A72" s="163"/>
      <c r="B72" s="7"/>
      <c r="C72" s="7"/>
      <c r="D72" s="7"/>
      <c r="E72" s="7"/>
      <c r="F72" s="7"/>
      <c r="G72" s="7"/>
      <c r="H72" s="7"/>
      <c r="I72" s="7"/>
      <c r="J72" s="7"/>
      <c r="K72" s="7"/>
    </row>
    <row r="73" spans="1:11" s="24" customFormat="1" x14ac:dyDescent="0.3">
      <c r="A73" s="25">
        <v>25</v>
      </c>
      <c r="B73" s="8" t="s">
        <v>418</v>
      </c>
      <c r="C73" s="8" t="s">
        <v>407</v>
      </c>
      <c r="D73" s="8" t="s">
        <v>408</v>
      </c>
      <c r="E73" s="8" t="s">
        <v>1552</v>
      </c>
      <c r="F73" s="5" t="s">
        <v>24</v>
      </c>
      <c r="G73" s="5" t="s">
        <v>24</v>
      </c>
      <c r="H73" s="5">
        <v>35000</v>
      </c>
      <c r="I73" s="5" t="s">
        <v>24</v>
      </c>
      <c r="J73" s="5"/>
      <c r="K73" s="8" t="s">
        <v>420</v>
      </c>
    </row>
    <row r="74" spans="1:11" s="24" customFormat="1" x14ac:dyDescent="0.3">
      <c r="A74" s="123"/>
      <c r="B74" s="6"/>
      <c r="C74" s="6"/>
      <c r="D74" s="6"/>
      <c r="E74" s="6" t="s">
        <v>1553</v>
      </c>
      <c r="F74" s="9"/>
      <c r="G74" s="9"/>
      <c r="H74" s="9"/>
      <c r="I74" s="9"/>
      <c r="J74" s="9"/>
      <c r="K74" s="6"/>
    </row>
    <row r="75" spans="1:11" s="24" customFormat="1" x14ac:dyDescent="0.3">
      <c r="A75" s="123"/>
      <c r="B75" s="6"/>
      <c r="C75" s="6"/>
      <c r="D75" s="6"/>
      <c r="E75" s="6"/>
      <c r="F75" s="9"/>
      <c r="G75" s="9"/>
      <c r="H75" s="9"/>
      <c r="I75" s="9"/>
      <c r="J75" s="9"/>
      <c r="K75" s="6"/>
    </row>
    <row r="76" spans="1:11" s="24" customFormat="1" x14ac:dyDescent="0.3">
      <c r="A76" s="25">
        <v>26</v>
      </c>
      <c r="B76" s="8" t="s">
        <v>418</v>
      </c>
      <c r="C76" s="8" t="s">
        <v>407</v>
      </c>
      <c r="D76" s="8" t="s">
        <v>676</v>
      </c>
      <c r="E76" s="8" t="s">
        <v>1548</v>
      </c>
      <c r="F76" s="5" t="s">
        <v>24</v>
      </c>
      <c r="G76" s="5" t="s">
        <v>24</v>
      </c>
      <c r="H76" s="5">
        <v>207000</v>
      </c>
      <c r="I76" s="5" t="s">
        <v>24</v>
      </c>
      <c r="J76" s="5"/>
      <c r="K76" s="8" t="s">
        <v>420</v>
      </c>
    </row>
    <row r="77" spans="1:11" s="24" customFormat="1" x14ac:dyDescent="0.3">
      <c r="A77" s="123"/>
      <c r="B77" s="6"/>
      <c r="C77" s="6"/>
      <c r="D77" s="6" t="s">
        <v>677</v>
      </c>
      <c r="E77" s="6" t="s">
        <v>1549</v>
      </c>
      <c r="F77" s="9"/>
      <c r="G77" s="9"/>
      <c r="H77" s="9"/>
      <c r="I77" s="9"/>
      <c r="J77" s="9"/>
      <c r="K77" s="6"/>
    </row>
    <row r="78" spans="1:11" s="24" customFormat="1" x14ac:dyDescent="0.3">
      <c r="A78" s="163"/>
      <c r="B78" s="7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3">
      <c r="A79" s="235" t="s">
        <v>41</v>
      </c>
      <c r="B79" s="236"/>
      <c r="C79" s="236"/>
      <c r="D79" s="236"/>
      <c r="E79" s="237"/>
      <c r="F79" s="15">
        <f>SUM(F64:F78)</f>
        <v>55000</v>
      </c>
      <c r="G79" s="15">
        <f>SUM(G64:G78)</f>
        <v>0</v>
      </c>
      <c r="H79" s="15">
        <f>SUM(H64:H78)</f>
        <v>299000</v>
      </c>
      <c r="I79" s="15">
        <f>SUM(I64:I78)</f>
        <v>0</v>
      </c>
      <c r="J79" s="15"/>
      <c r="K79" s="14"/>
    </row>
    <row r="80" spans="1:11" x14ac:dyDescent="0.3">
      <c r="A80" s="28"/>
      <c r="B80" s="28"/>
      <c r="C80" s="28"/>
      <c r="D80" s="28"/>
      <c r="E80" s="28"/>
      <c r="F80" s="17"/>
      <c r="G80" s="17"/>
      <c r="H80" s="17"/>
      <c r="I80" s="17"/>
      <c r="J80" s="17"/>
      <c r="K80" s="16"/>
    </row>
    <row r="81" spans="1:11" x14ac:dyDescent="0.3">
      <c r="E81" s="31"/>
      <c r="F81" s="1">
        <v>129</v>
      </c>
    </row>
    <row r="82" spans="1:11" x14ac:dyDescent="0.3">
      <c r="K82" s="19" t="s">
        <v>117</v>
      </c>
    </row>
    <row r="84" spans="1:11" x14ac:dyDescent="0.3">
      <c r="A84" s="225" t="s">
        <v>125</v>
      </c>
      <c r="B84" s="225"/>
      <c r="C84" s="225"/>
      <c r="D84" s="225"/>
      <c r="E84" s="225"/>
      <c r="F84" s="225"/>
      <c r="G84" s="225"/>
      <c r="H84" s="225"/>
      <c r="I84" s="225"/>
      <c r="J84" s="225"/>
      <c r="K84" s="225"/>
    </row>
    <row r="85" spans="1:11" x14ac:dyDescent="0.3">
      <c r="A85" s="225" t="s">
        <v>1287</v>
      </c>
      <c r="B85" s="225"/>
      <c r="C85" s="225"/>
      <c r="D85" s="225"/>
      <c r="E85" s="225"/>
      <c r="F85" s="225"/>
      <c r="G85" s="225"/>
      <c r="H85" s="225"/>
      <c r="I85" s="225"/>
      <c r="J85" s="225"/>
      <c r="K85" s="225"/>
    </row>
    <row r="86" spans="1:11" x14ac:dyDescent="0.3">
      <c r="A86" s="225" t="s">
        <v>4</v>
      </c>
      <c r="B86" s="225"/>
      <c r="C86" s="225"/>
      <c r="D86" s="225"/>
      <c r="E86" s="225"/>
      <c r="F86" s="225"/>
      <c r="G86" s="225"/>
      <c r="H86" s="225"/>
      <c r="I86" s="225"/>
      <c r="J86" s="225"/>
      <c r="K86" s="225"/>
    </row>
    <row r="88" spans="1:11" ht="20.25" customHeight="1" x14ac:dyDescent="0.3">
      <c r="A88" s="238" t="s">
        <v>5</v>
      </c>
      <c r="B88" s="238" t="s">
        <v>111</v>
      </c>
      <c r="C88" s="239" t="s">
        <v>126</v>
      </c>
      <c r="D88" s="239" t="s">
        <v>127</v>
      </c>
      <c r="E88" s="154" t="s">
        <v>8</v>
      </c>
      <c r="F88" s="230" t="s">
        <v>285</v>
      </c>
      <c r="G88" s="231"/>
      <c r="H88" s="231"/>
      <c r="I88" s="231"/>
      <c r="J88" s="232"/>
      <c r="K88" s="241" t="s">
        <v>112</v>
      </c>
    </row>
    <row r="89" spans="1:11" x14ac:dyDescent="0.3">
      <c r="A89" s="238"/>
      <c r="B89" s="238"/>
      <c r="C89" s="240"/>
      <c r="D89" s="240"/>
      <c r="E89" s="243" t="s">
        <v>1288</v>
      </c>
      <c r="F89" s="47">
        <v>2561</v>
      </c>
      <c r="G89" s="47">
        <v>2562</v>
      </c>
      <c r="H89" s="47">
        <v>2563</v>
      </c>
      <c r="I89" s="47">
        <v>2564</v>
      </c>
      <c r="J89" s="47">
        <v>2565</v>
      </c>
      <c r="K89" s="241"/>
    </row>
    <row r="90" spans="1:11" x14ac:dyDescent="0.3">
      <c r="A90" s="239"/>
      <c r="B90" s="239"/>
      <c r="C90" s="240"/>
      <c r="D90" s="240"/>
      <c r="E90" s="243"/>
      <c r="F90" s="56" t="s">
        <v>115</v>
      </c>
      <c r="G90" s="56" t="s">
        <v>115</v>
      </c>
      <c r="H90" s="56" t="s">
        <v>115</v>
      </c>
      <c r="I90" s="56" t="s">
        <v>115</v>
      </c>
      <c r="J90" s="56" t="s">
        <v>115</v>
      </c>
      <c r="K90" s="242"/>
    </row>
    <row r="91" spans="1:11" s="24" customFormat="1" x14ac:dyDescent="0.3">
      <c r="A91" s="25">
        <v>27</v>
      </c>
      <c r="B91" s="8" t="s">
        <v>418</v>
      </c>
      <c r="C91" s="8" t="s">
        <v>407</v>
      </c>
      <c r="D91" s="8" t="s">
        <v>408</v>
      </c>
      <c r="E91" s="8" t="s">
        <v>1550</v>
      </c>
      <c r="F91" s="5">
        <v>2500</v>
      </c>
      <c r="G91" s="5" t="s">
        <v>24</v>
      </c>
      <c r="H91" s="5">
        <v>8000</v>
      </c>
      <c r="I91" s="5" t="s">
        <v>24</v>
      </c>
      <c r="J91" s="5"/>
      <c r="K91" s="8" t="s">
        <v>420</v>
      </c>
    </row>
    <row r="92" spans="1:11" s="24" customFormat="1" x14ac:dyDescent="0.3">
      <c r="A92" s="123"/>
      <c r="B92" s="6"/>
      <c r="C92" s="6"/>
      <c r="D92" s="6"/>
      <c r="E92" s="6" t="s">
        <v>1551</v>
      </c>
      <c r="F92" s="9"/>
      <c r="G92" s="9"/>
      <c r="H92" s="9"/>
      <c r="I92" s="9"/>
      <c r="J92" s="9"/>
      <c r="K92" s="6"/>
    </row>
    <row r="93" spans="1:11" s="24" customFormat="1" x14ac:dyDescent="0.3">
      <c r="A93" s="123"/>
      <c r="B93" s="6"/>
      <c r="C93" s="6"/>
      <c r="D93" s="6"/>
      <c r="E93" s="6"/>
      <c r="F93" s="9"/>
      <c r="G93" s="9"/>
      <c r="H93" s="9"/>
      <c r="I93" s="9"/>
      <c r="J93" s="9"/>
      <c r="K93" s="6"/>
    </row>
    <row r="94" spans="1:11" s="24" customFormat="1" x14ac:dyDescent="0.3">
      <c r="A94" s="25">
        <v>29</v>
      </c>
      <c r="B94" s="8" t="s">
        <v>418</v>
      </c>
      <c r="C94" s="8" t="s">
        <v>407</v>
      </c>
      <c r="D94" s="8" t="s">
        <v>421</v>
      </c>
      <c r="E94" s="8" t="s">
        <v>423</v>
      </c>
      <c r="F94" s="5">
        <v>1500</v>
      </c>
      <c r="G94" s="5" t="s">
        <v>24</v>
      </c>
      <c r="H94" s="5" t="s">
        <v>24</v>
      </c>
      <c r="I94" s="5" t="s">
        <v>24</v>
      </c>
      <c r="J94" s="5"/>
      <c r="K94" s="8" t="s">
        <v>420</v>
      </c>
    </row>
    <row r="95" spans="1:11" s="24" customFormat="1" x14ac:dyDescent="0.3">
      <c r="A95" s="123"/>
      <c r="B95" s="6"/>
      <c r="C95" s="6"/>
      <c r="D95" s="6" t="s">
        <v>422</v>
      </c>
      <c r="E95" s="6" t="s">
        <v>424</v>
      </c>
      <c r="F95" s="9"/>
      <c r="G95" s="9"/>
      <c r="H95" s="9"/>
      <c r="I95" s="9"/>
      <c r="J95" s="9"/>
      <c r="K95" s="6"/>
    </row>
    <row r="96" spans="1:11" s="24" customFormat="1" x14ac:dyDescent="0.3">
      <c r="A96" s="163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s="24" customFormat="1" x14ac:dyDescent="0.3">
      <c r="A97" s="25">
        <v>30</v>
      </c>
      <c r="B97" s="8" t="s">
        <v>418</v>
      </c>
      <c r="C97" s="8" t="s">
        <v>407</v>
      </c>
      <c r="D97" s="8" t="s">
        <v>425</v>
      </c>
      <c r="E97" s="8" t="s">
        <v>428</v>
      </c>
      <c r="F97" s="5">
        <v>15000</v>
      </c>
      <c r="G97" s="5" t="s">
        <v>24</v>
      </c>
      <c r="H97" s="5" t="s">
        <v>24</v>
      </c>
      <c r="I97" s="5" t="s">
        <v>24</v>
      </c>
      <c r="J97" s="5"/>
      <c r="K97" s="8" t="s">
        <v>420</v>
      </c>
    </row>
    <row r="98" spans="1:11" s="24" customFormat="1" x14ac:dyDescent="0.3">
      <c r="A98" s="123"/>
      <c r="B98" s="6"/>
      <c r="C98" s="6"/>
      <c r="D98" s="6" t="s">
        <v>426</v>
      </c>
      <c r="E98" s="6" t="s">
        <v>427</v>
      </c>
      <c r="F98" s="9"/>
      <c r="G98" s="9"/>
      <c r="H98" s="9"/>
      <c r="I98" s="9"/>
      <c r="J98" s="9"/>
      <c r="K98" s="6"/>
    </row>
    <row r="99" spans="1:11" s="24" customFormat="1" x14ac:dyDescent="0.3">
      <c r="A99" s="163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s="24" customFormat="1" x14ac:dyDescent="0.3">
      <c r="A100" s="25">
        <v>31</v>
      </c>
      <c r="B100" s="8" t="s">
        <v>418</v>
      </c>
      <c r="C100" s="8" t="s">
        <v>407</v>
      </c>
      <c r="D100" s="8" t="s">
        <v>409</v>
      </c>
      <c r="E100" s="8" t="s">
        <v>429</v>
      </c>
      <c r="F100" s="5">
        <v>16000</v>
      </c>
      <c r="G100" s="5" t="s">
        <v>24</v>
      </c>
      <c r="H100" s="5" t="s">
        <v>24</v>
      </c>
      <c r="I100" s="5" t="s">
        <v>24</v>
      </c>
      <c r="J100" s="5"/>
      <c r="K100" s="8" t="s">
        <v>420</v>
      </c>
    </row>
    <row r="101" spans="1:11" s="24" customFormat="1" x14ac:dyDescent="0.3">
      <c r="A101" s="123"/>
      <c r="B101" s="6"/>
      <c r="C101" s="6"/>
      <c r="D101" s="6"/>
      <c r="E101" s="6" t="s">
        <v>416</v>
      </c>
      <c r="F101" s="9"/>
      <c r="G101" s="9"/>
      <c r="H101" s="9"/>
      <c r="I101" s="9"/>
      <c r="J101" s="9"/>
      <c r="K101" s="6"/>
    </row>
    <row r="102" spans="1:11" s="24" customFormat="1" x14ac:dyDescent="0.3">
      <c r="A102" s="123"/>
      <c r="B102" s="6"/>
      <c r="C102" s="6"/>
      <c r="D102" s="6"/>
      <c r="E102" s="6"/>
      <c r="F102" s="9"/>
      <c r="G102" s="9"/>
      <c r="H102" s="9"/>
      <c r="I102" s="9"/>
      <c r="J102" s="9"/>
      <c r="K102" s="6"/>
    </row>
    <row r="103" spans="1:11" s="24" customFormat="1" x14ac:dyDescent="0.3">
      <c r="A103" s="163"/>
      <c r="B103" s="7"/>
      <c r="C103" s="7"/>
      <c r="D103" s="7"/>
      <c r="E103" s="7"/>
      <c r="F103" s="7"/>
      <c r="G103" s="7"/>
      <c r="H103" s="7"/>
      <c r="I103" s="7"/>
      <c r="J103" s="7"/>
      <c r="K103" s="7"/>
    </row>
    <row r="104" spans="1:11" x14ac:dyDescent="0.3">
      <c r="A104" s="235" t="s">
        <v>41</v>
      </c>
      <c r="B104" s="236"/>
      <c r="C104" s="236"/>
      <c r="D104" s="236"/>
      <c r="E104" s="237"/>
      <c r="F104" s="15">
        <f>SUM(F91:F103)</f>
        <v>35000</v>
      </c>
      <c r="G104" s="15">
        <f>SUM(G91:G103)</f>
        <v>0</v>
      </c>
      <c r="H104" s="15">
        <f>SUM(H91:H103)</f>
        <v>8000</v>
      </c>
      <c r="I104" s="15">
        <f>SUM(I91:I103)</f>
        <v>0</v>
      </c>
      <c r="J104" s="15"/>
      <c r="K104" s="14"/>
    </row>
    <row r="105" spans="1:11" x14ac:dyDescent="0.3">
      <c r="A105" s="28"/>
      <c r="B105" s="28"/>
      <c r="C105" s="28"/>
      <c r="D105" s="28"/>
      <c r="E105" s="28"/>
      <c r="F105" s="17"/>
      <c r="G105" s="17"/>
      <c r="H105" s="17"/>
      <c r="I105" s="17"/>
      <c r="J105" s="17"/>
      <c r="K105" s="16"/>
    </row>
    <row r="106" spans="1:11" x14ac:dyDescent="0.3">
      <c r="A106" s="28"/>
      <c r="B106" s="28"/>
      <c r="C106" s="28"/>
      <c r="D106" s="28"/>
      <c r="E106" s="28"/>
      <c r="F106" s="17"/>
      <c r="G106" s="17"/>
      <c r="H106" s="17"/>
      <c r="I106" s="17"/>
      <c r="J106" s="17"/>
      <c r="K106" s="16"/>
    </row>
    <row r="107" spans="1:11" x14ac:dyDescent="0.3">
      <c r="A107" s="28"/>
      <c r="B107" s="28"/>
      <c r="C107" s="28"/>
      <c r="D107" s="28"/>
      <c r="E107" s="28"/>
      <c r="F107" s="17"/>
      <c r="G107" s="17"/>
      <c r="H107" s="17"/>
      <c r="I107" s="17"/>
      <c r="J107" s="17"/>
      <c r="K107" s="16"/>
    </row>
    <row r="108" spans="1:11" x14ac:dyDescent="0.3">
      <c r="A108" s="28"/>
      <c r="B108" s="28"/>
      <c r="C108" s="28"/>
      <c r="D108" s="28"/>
      <c r="E108" s="28"/>
      <c r="F108" s="17">
        <v>130</v>
      </c>
      <c r="G108" s="17"/>
      <c r="H108" s="17"/>
      <c r="I108" s="17"/>
      <c r="J108" s="17"/>
      <c r="K108" s="16"/>
    </row>
    <row r="109" spans="1:11" x14ac:dyDescent="0.3">
      <c r="K109" s="19" t="s">
        <v>117</v>
      </c>
    </row>
    <row r="111" spans="1:11" x14ac:dyDescent="0.3">
      <c r="A111" s="225" t="s">
        <v>125</v>
      </c>
      <c r="B111" s="225"/>
      <c r="C111" s="225"/>
      <c r="D111" s="225"/>
      <c r="E111" s="225"/>
      <c r="F111" s="225"/>
      <c r="G111" s="225"/>
      <c r="H111" s="225"/>
      <c r="I111" s="225"/>
      <c r="J111" s="225"/>
      <c r="K111" s="225"/>
    </row>
    <row r="112" spans="1:11" x14ac:dyDescent="0.3">
      <c r="A112" s="225" t="s">
        <v>1287</v>
      </c>
      <c r="B112" s="225"/>
      <c r="C112" s="225"/>
      <c r="D112" s="225"/>
      <c r="E112" s="225"/>
      <c r="F112" s="225"/>
      <c r="G112" s="225"/>
      <c r="H112" s="225"/>
      <c r="I112" s="225"/>
      <c r="J112" s="225"/>
      <c r="K112" s="225"/>
    </row>
    <row r="113" spans="1:11" x14ac:dyDescent="0.3">
      <c r="A113" s="225" t="s">
        <v>4</v>
      </c>
      <c r="B113" s="225"/>
      <c r="C113" s="225"/>
      <c r="D113" s="225"/>
      <c r="E113" s="225"/>
      <c r="F113" s="225"/>
      <c r="G113" s="225"/>
      <c r="H113" s="225"/>
      <c r="I113" s="225"/>
      <c r="J113" s="225"/>
      <c r="K113" s="225"/>
    </row>
    <row r="115" spans="1:11" ht="20.25" customHeight="1" x14ac:dyDescent="0.3">
      <c r="A115" s="238" t="s">
        <v>5</v>
      </c>
      <c r="B115" s="238" t="s">
        <v>111</v>
      </c>
      <c r="C115" s="239" t="s">
        <v>126</v>
      </c>
      <c r="D115" s="239" t="s">
        <v>127</v>
      </c>
      <c r="E115" s="154" t="s">
        <v>8</v>
      </c>
      <c r="F115" s="230" t="s">
        <v>285</v>
      </c>
      <c r="G115" s="231"/>
      <c r="H115" s="231"/>
      <c r="I115" s="231"/>
      <c r="J115" s="232"/>
      <c r="K115" s="241" t="s">
        <v>112</v>
      </c>
    </row>
    <row r="116" spans="1:11" x14ac:dyDescent="0.3">
      <c r="A116" s="238"/>
      <c r="B116" s="238"/>
      <c r="C116" s="240"/>
      <c r="D116" s="240"/>
      <c r="E116" s="243" t="s">
        <v>1288</v>
      </c>
      <c r="F116" s="47">
        <v>2561</v>
      </c>
      <c r="G116" s="47">
        <v>2562</v>
      </c>
      <c r="H116" s="47">
        <v>2563</v>
      </c>
      <c r="I116" s="47">
        <v>2564</v>
      </c>
      <c r="J116" s="47">
        <v>2565</v>
      </c>
      <c r="K116" s="241"/>
    </row>
    <row r="117" spans="1:11" x14ac:dyDescent="0.3">
      <c r="A117" s="239"/>
      <c r="B117" s="239"/>
      <c r="C117" s="240"/>
      <c r="D117" s="240"/>
      <c r="E117" s="243"/>
      <c r="F117" s="56" t="s">
        <v>115</v>
      </c>
      <c r="G117" s="56" t="s">
        <v>115</v>
      </c>
      <c r="H117" s="56" t="s">
        <v>115</v>
      </c>
      <c r="I117" s="56" t="s">
        <v>115</v>
      </c>
      <c r="J117" s="56" t="s">
        <v>115</v>
      </c>
      <c r="K117" s="242"/>
    </row>
    <row r="118" spans="1:11" s="24" customFormat="1" x14ac:dyDescent="0.3">
      <c r="A118" s="25">
        <v>32</v>
      </c>
      <c r="B118" s="8" t="s">
        <v>649</v>
      </c>
      <c r="C118" s="8" t="s">
        <v>407</v>
      </c>
      <c r="D118" s="8" t="s">
        <v>408</v>
      </c>
      <c r="E118" s="8" t="s">
        <v>419</v>
      </c>
      <c r="F118" s="5">
        <v>10000</v>
      </c>
      <c r="G118" s="5" t="s">
        <v>24</v>
      </c>
      <c r="H118" s="5" t="s">
        <v>24</v>
      </c>
      <c r="I118" s="5" t="s">
        <v>24</v>
      </c>
      <c r="J118" s="5"/>
      <c r="K118" s="8" t="s">
        <v>650</v>
      </c>
    </row>
    <row r="119" spans="1:11" s="24" customFormat="1" x14ac:dyDescent="0.3">
      <c r="A119" s="123"/>
      <c r="B119" s="6"/>
      <c r="C119" s="6"/>
      <c r="D119" s="6"/>
      <c r="E119" s="6" t="s">
        <v>1479</v>
      </c>
      <c r="F119" s="9"/>
      <c r="G119" s="9"/>
      <c r="H119" s="9"/>
      <c r="I119" s="9"/>
      <c r="J119" s="9"/>
      <c r="K119" s="6"/>
    </row>
    <row r="120" spans="1:11" s="24" customFormat="1" x14ac:dyDescent="0.3">
      <c r="A120" s="123"/>
      <c r="B120" s="6"/>
      <c r="C120" s="6"/>
      <c r="D120" s="6"/>
      <c r="E120" s="6" t="s">
        <v>1478</v>
      </c>
      <c r="F120" s="9"/>
      <c r="G120" s="9"/>
      <c r="H120" s="9"/>
      <c r="I120" s="9"/>
      <c r="J120" s="9"/>
      <c r="K120" s="6"/>
    </row>
    <row r="121" spans="1:11" s="24" customFormat="1" x14ac:dyDescent="0.3">
      <c r="A121" s="163"/>
      <c r="B121" s="7"/>
      <c r="C121" s="7"/>
      <c r="D121" s="7"/>
      <c r="E121" s="7"/>
      <c r="F121" s="7"/>
      <c r="G121" s="7"/>
      <c r="H121" s="7"/>
      <c r="I121" s="7"/>
      <c r="J121" s="7"/>
      <c r="K121" s="7"/>
    </row>
    <row r="122" spans="1:11" s="24" customFormat="1" x14ac:dyDescent="0.3">
      <c r="A122" s="25">
        <v>33</v>
      </c>
      <c r="B122" s="8" t="s">
        <v>649</v>
      </c>
      <c r="C122" s="8" t="s">
        <v>407</v>
      </c>
      <c r="D122" s="8" t="s">
        <v>408</v>
      </c>
      <c r="E122" s="8" t="s">
        <v>651</v>
      </c>
      <c r="F122" s="5">
        <v>6000</v>
      </c>
      <c r="G122" s="5" t="s">
        <v>24</v>
      </c>
      <c r="H122" s="5" t="s">
        <v>24</v>
      </c>
      <c r="I122" s="5" t="s">
        <v>24</v>
      </c>
      <c r="J122" s="5"/>
      <c r="K122" s="8" t="s">
        <v>27</v>
      </c>
    </row>
    <row r="123" spans="1:11" s="24" customFormat="1" x14ac:dyDescent="0.3">
      <c r="A123" s="123"/>
      <c r="B123" s="6"/>
      <c r="C123" s="6"/>
      <c r="D123" s="6"/>
      <c r="E123" s="6" t="s">
        <v>369</v>
      </c>
      <c r="F123" s="9"/>
      <c r="G123" s="9"/>
      <c r="H123" s="9"/>
      <c r="I123" s="9"/>
      <c r="J123" s="9"/>
      <c r="K123" s="6"/>
    </row>
    <row r="124" spans="1:11" s="24" customFormat="1" x14ac:dyDescent="0.3">
      <c r="A124" s="123"/>
      <c r="B124" s="6"/>
      <c r="C124" s="6"/>
      <c r="D124" s="6"/>
      <c r="E124" s="6"/>
      <c r="F124" s="9"/>
      <c r="G124" s="9"/>
      <c r="H124" s="9"/>
      <c r="I124" s="9"/>
      <c r="J124" s="9"/>
      <c r="K124" s="6"/>
    </row>
    <row r="125" spans="1:11" s="24" customFormat="1" x14ac:dyDescent="0.3">
      <c r="A125" s="163"/>
      <c r="B125" s="7"/>
      <c r="C125" s="7"/>
      <c r="D125" s="7"/>
      <c r="E125" s="7"/>
      <c r="F125" s="7"/>
      <c r="G125" s="7"/>
      <c r="H125" s="7"/>
      <c r="I125" s="7"/>
      <c r="J125" s="7"/>
      <c r="K125" s="7"/>
    </row>
    <row r="126" spans="1:11" s="24" customFormat="1" x14ac:dyDescent="0.3">
      <c r="A126" s="25">
        <v>34</v>
      </c>
      <c r="B126" s="8" t="s">
        <v>649</v>
      </c>
      <c r="C126" s="8" t="s">
        <v>407</v>
      </c>
      <c r="D126" s="8" t="s">
        <v>652</v>
      </c>
      <c r="E126" s="8" t="s">
        <v>1540</v>
      </c>
      <c r="F126" s="5">
        <v>20000</v>
      </c>
      <c r="G126" s="5" t="s">
        <v>24</v>
      </c>
      <c r="H126" s="5">
        <v>3000</v>
      </c>
      <c r="I126" s="5" t="s">
        <v>24</v>
      </c>
      <c r="J126" s="5"/>
      <c r="K126" s="8" t="s">
        <v>27</v>
      </c>
    </row>
    <row r="127" spans="1:11" s="24" customFormat="1" x14ac:dyDescent="0.3">
      <c r="A127" s="123"/>
      <c r="B127" s="6"/>
      <c r="C127" s="6"/>
      <c r="D127" s="6"/>
      <c r="E127" s="6" t="s">
        <v>1541</v>
      </c>
      <c r="F127" s="9"/>
      <c r="G127" s="9"/>
      <c r="H127" s="9"/>
      <c r="I127" s="9"/>
      <c r="J127" s="9"/>
      <c r="K127" s="6"/>
    </row>
    <row r="128" spans="1:11" s="24" customFormat="1" x14ac:dyDescent="0.3">
      <c r="A128" s="123"/>
      <c r="B128" s="6"/>
      <c r="C128" s="6"/>
      <c r="D128" s="6"/>
      <c r="E128" s="6"/>
      <c r="F128" s="9"/>
      <c r="G128" s="9"/>
      <c r="H128" s="9"/>
      <c r="I128" s="9"/>
      <c r="J128" s="9"/>
      <c r="K128" s="6"/>
    </row>
    <row r="129" spans="1:11" s="24" customFormat="1" x14ac:dyDescent="0.3">
      <c r="A129" s="163"/>
      <c r="B129" s="7"/>
      <c r="C129" s="7"/>
      <c r="D129" s="7"/>
      <c r="E129" s="7"/>
      <c r="F129" s="7"/>
      <c r="G129" s="7"/>
      <c r="H129" s="7"/>
      <c r="I129" s="7"/>
      <c r="J129" s="7"/>
      <c r="K129" s="7"/>
    </row>
    <row r="130" spans="1:11" s="24" customFormat="1" x14ac:dyDescent="0.3">
      <c r="A130" s="25">
        <v>35</v>
      </c>
      <c r="B130" s="8" t="s">
        <v>649</v>
      </c>
      <c r="C130" s="8" t="s">
        <v>407</v>
      </c>
      <c r="D130" s="8" t="s">
        <v>652</v>
      </c>
      <c r="E130" s="8" t="s">
        <v>653</v>
      </c>
      <c r="F130" s="5">
        <v>8000</v>
      </c>
      <c r="G130" s="5" t="s">
        <v>24</v>
      </c>
      <c r="H130" s="5">
        <v>12000</v>
      </c>
      <c r="I130" s="5" t="s">
        <v>24</v>
      </c>
      <c r="J130" s="5"/>
      <c r="K130" s="8" t="s">
        <v>27</v>
      </c>
    </row>
    <row r="131" spans="1:11" s="24" customFormat="1" x14ac:dyDescent="0.3">
      <c r="A131" s="123"/>
      <c r="B131" s="6"/>
      <c r="C131" s="6"/>
      <c r="D131" s="6"/>
      <c r="E131" s="6" t="s">
        <v>654</v>
      </c>
      <c r="F131" s="9"/>
      <c r="G131" s="9"/>
      <c r="H131" s="9"/>
      <c r="I131" s="9"/>
      <c r="J131" s="9"/>
      <c r="K131" s="6"/>
    </row>
    <row r="132" spans="1:11" s="24" customFormat="1" x14ac:dyDescent="0.3">
      <c r="A132" s="123"/>
      <c r="B132" s="6"/>
      <c r="C132" s="6"/>
      <c r="D132" s="6"/>
      <c r="E132" s="6"/>
      <c r="F132" s="9"/>
      <c r="G132" s="9"/>
      <c r="H132" s="9"/>
      <c r="I132" s="9"/>
      <c r="J132" s="9"/>
      <c r="K132" s="6"/>
    </row>
    <row r="133" spans="1:11" s="24" customFormat="1" x14ac:dyDescent="0.3">
      <c r="A133" s="163"/>
      <c r="B133" s="7"/>
      <c r="C133" s="7"/>
      <c r="D133" s="7"/>
      <c r="E133" s="7"/>
      <c r="F133" s="7"/>
      <c r="G133" s="7"/>
      <c r="H133" s="7"/>
      <c r="I133" s="7"/>
      <c r="J133" s="7"/>
      <c r="K133" s="7"/>
    </row>
    <row r="134" spans="1:11" x14ac:dyDescent="0.3">
      <c r="A134" s="235" t="s">
        <v>41</v>
      </c>
      <c r="B134" s="236"/>
      <c r="C134" s="236"/>
      <c r="D134" s="236"/>
      <c r="E134" s="237"/>
      <c r="F134" s="15">
        <f t="shared" ref="F134:I134" si="0">SUM(F118:F133)</f>
        <v>44000</v>
      </c>
      <c r="G134" s="15">
        <f t="shared" si="0"/>
        <v>0</v>
      </c>
      <c r="H134" s="15">
        <f t="shared" si="0"/>
        <v>15000</v>
      </c>
      <c r="I134" s="15">
        <f t="shared" si="0"/>
        <v>0</v>
      </c>
      <c r="J134" s="15"/>
      <c r="K134" s="14"/>
    </row>
    <row r="135" spans="1:11" x14ac:dyDescent="0.3">
      <c r="E135" s="31"/>
      <c r="F135" s="1">
        <v>131</v>
      </c>
    </row>
    <row r="136" spans="1:11" x14ac:dyDescent="0.3">
      <c r="K136" s="19" t="s">
        <v>117</v>
      </c>
    </row>
    <row r="138" spans="1:11" x14ac:dyDescent="0.3">
      <c r="A138" s="225" t="s">
        <v>125</v>
      </c>
      <c r="B138" s="225"/>
      <c r="C138" s="225"/>
      <c r="D138" s="225"/>
      <c r="E138" s="225"/>
      <c r="F138" s="225"/>
      <c r="G138" s="225"/>
      <c r="H138" s="225"/>
      <c r="I138" s="225"/>
      <c r="J138" s="225"/>
      <c r="K138" s="225"/>
    </row>
    <row r="139" spans="1:11" x14ac:dyDescent="0.3">
      <c r="A139" s="225" t="s">
        <v>1287</v>
      </c>
      <c r="B139" s="225"/>
      <c r="C139" s="225"/>
      <c r="D139" s="225"/>
      <c r="E139" s="225"/>
      <c r="F139" s="225"/>
      <c r="G139" s="225"/>
      <c r="H139" s="225"/>
      <c r="I139" s="225"/>
      <c r="J139" s="225"/>
      <c r="K139" s="225"/>
    </row>
    <row r="140" spans="1:11" x14ac:dyDescent="0.3">
      <c r="A140" s="225" t="s">
        <v>4</v>
      </c>
      <c r="B140" s="225"/>
      <c r="C140" s="225"/>
      <c r="D140" s="225"/>
      <c r="E140" s="225"/>
      <c r="F140" s="225"/>
      <c r="G140" s="225"/>
      <c r="H140" s="225"/>
      <c r="I140" s="225"/>
      <c r="J140" s="225"/>
      <c r="K140" s="225"/>
    </row>
    <row r="142" spans="1:11" ht="20.25" customHeight="1" x14ac:dyDescent="0.3">
      <c r="A142" s="238" t="s">
        <v>5</v>
      </c>
      <c r="B142" s="238" t="s">
        <v>111</v>
      </c>
      <c r="C142" s="239" t="s">
        <v>126</v>
      </c>
      <c r="D142" s="239" t="s">
        <v>127</v>
      </c>
      <c r="E142" s="154" t="s">
        <v>8</v>
      </c>
      <c r="F142" s="230" t="s">
        <v>285</v>
      </c>
      <c r="G142" s="231"/>
      <c r="H142" s="231"/>
      <c r="I142" s="231"/>
      <c r="J142" s="232"/>
      <c r="K142" s="241" t="s">
        <v>112</v>
      </c>
    </row>
    <row r="143" spans="1:11" x14ac:dyDescent="0.3">
      <c r="A143" s="238"/>
      <c r="B143" s="238"/>
      <c r="C143" s="240"/>
      <c r="D143" s="240"/>
      <c r="E143" s="243" t="s">
        <v>1288</v>
      </c>
      <c r="F143" s="47">
        <v>2561</v>
      </c>
      <c r="G143" s="47">
        <v>2562</v>
      </c>
      <c r="H143" s="47">
        <v>2563</v>
      </c>
      <c r="I143" s="47">
        <v>2564</v>
      </c>
      <c r="J143" s="47">
        <v>2565</v>
      </c>
      <c r="K143" s="241"/>
    </row>
    <row r="144" spans="1:11" x14ac:dyDescent="0.3">
      <c r="A144" s="239"/>
      <c r="B144" s="239"/>
      <c r="C144" s="240"/>
      <c r="D144" s="240"/>
      <c r="E144" s="243"/>
      <c r="F144" s="56" t="s">
        <v>115</v>
      </c>
      <c r="G144" s="56" t="s">
        <v>115</v>
      </c>
      <c r="H144" s="56" t="s">
        <v>115</v>
      </c>
      <c r="I144" s="56" t="s">
        <v>115</v>
      </c>
      <c r="J144" s="56" t="s">
        <v>115</v>
      </c>
      <c r="K144" s="242"/>
    </row>
    <row r="145" spans="1:11" s="24" customFormat="1" x14ac:dyDescent="0.3">
      <c r="A145" s="25">
        <v>36</v>
      </c>
      <c r="B145" s="8" t="s">
        <v>655</v>
      </c>
      <c r="C145" s="8" t="s">
        <v>407</v>
      </c>
      <c r="D145" s="8" t="s">
        <v>414</v>
      </c>
      <c r="E145" s="8" t="s">
        <v>656</v>
      </c>
      <c r="F145" s="5">
        <v>26000</v>
      </c>
      <c r="G145" s="5">
        <v>26000</v>
      </c>
      <c r="H145" s="5">
        <v>32000</v>
      </c>
      <c r="I145" s="5">
        <v>32000</v>
      </c>
      <c r="J145" s="5">
        <v>32000</v>
      </c>
      <c r="K145" s="8" t="s">
        <v>27</v>
      </c>
    </row>
    <row r="146" spans="1:11" s="24" customFormat="1" x14ac:dyDescent="0.3">
      <c r="A146" s="123"/>
      <c r="B146" s="6"/>
      <c r="C146" s="6"/>
      <c r="D146" s="6"/>
      <c r="E146" s="6" t="s">
        <v>657</v>
      </c>
      <c r="F146" s="9"/>
      <c r="G146" s="9"/>
      <c r="H146" s="9"/>
      <c r="I146" s="9"/>
      <c r="J146" s="9"/>
      <c r="K146" s="6"/>
    </row>
    <row r="147" spans="1:11" s="24" customFormat="1" x14ac:dyDescent="0.3">
      <c r="A147" s="123"/>
      <c r="B147" s="6"/>
      <c r="C147" s="6"/>
      <c r="D147" s="6"/>
      <c r="E147" s="6" t="s">
        <v>658</v>
      </c>
      <c r="F147" s="9"/>
      <c r="G147" s="9"/>
      <c r="H147" s="9"/>
      <c r="I147" s="9"/>
      <c r="J147" s="9"/>
      <c r="K147" s="6"/>
    </row>
    <row r="148" spans="1:11" s="24" customFormat="1" x14ac:dyDescent="0.3">
      <c r="A148" s="163"/>
      <c r="B148" s="7"/>
      <c r="C148" s="7"/>
      <c r="D148" s="7"/>
      <c r="E148" s="7"/>
      <c r="F148" s="7"/>
      <c r="G148" s="7"/>
      <c r="H148" s="7"/>
      <c r="I148" s="7"/>
      <c r="J148" s="7"/>
      <c r="K148" s="7"/>
    </row>
    <row r="149" spans="1:11" s="24" customFormat="1" x14ac:dyDescent="0.3">
      <c r="A149" s="25">
        <v>37</v>
      </c>
      <c r="B149" s="8" t="s">
        <v>655</v>
      </c>
      <c r="C149" s="8" t="s">
        <v>407</v>
      </c>
      <c r="D149" s="8" t="s">
        <v>414</v>
      </c>
      <c r="E149" s="8" t="s">
        <v>656</v>
      </c>
      <c r="F149" s="5">
        <v>20000</v>
      </c>
      <c r="G149" s="5">
        <v>20000</v>
      </c>
      <c r="H149" s="5">
        <v>67000</v>
      </c>
      <c r="I149" s="5">
        <v>20000</v>
      </c>
      <c r="J149" s="5">
        <v>20000</v>
      </c>
      <c r="K149" s="8" t="s">
        <v>27</v>
      </c>
    </row>
    <row r="150" spans="1:11" s="24" customFormat="1" x14ac:dyDescent="0.3">
      <c r="A150" s="123"/>
      <c r="B150" s="6"/>
      <c r="C150" s="6"/>
      <c r="D150" s="6"/>
      <c r="E150" s="6" t="s">
        <v>659</v>
      </c>
      <c r="F150" s="9"/>
      <c r="G150" s="9"/>
      <c r="H150" s="9"/>
      <c r="I150" s="9"/>
      <c r="J150" s="9"/>
      <c r="K150" s="6"/>
    </row>
    <row r="151" spans="1:11" s="24" customFormat="1" x14ac:dyDescent="0.3">
      <c r="A151" s="123"/>
      <c r="B151" s="6"/>
      <c r="C151" s="6"/>
      <c r="D151" s="6"/>
      <c r="E151" s="6" t="s">
        <v>660</v>
      </c>
      <c r="F151" s="9"/>
      <c r="G151" s="9"/>
      <c r="H151" s="9"/>
      <c r="I151" s="9"/>
      <c r="J151" s="9"/>
      <c r="K151" s="6"/>
    </row>
    <row r="152" spans="1:11" s="24" customFormat="1" x14ac:dyDescent="0.3">
      <c r="A152" s="163"/>
      <c r="B152" s="7"/>
      <c r="C152" s="7"/>
      <c r="D152" s="7"/>
      <c r="E152" s="7"/>
      <c r="F152" s="7"/>
      <c r="G152" s="7"/>
      <c r="H152" s="7"/>
      <c r="I152" s="7"/>
      <c r="J152" s="7"/>
      <c r="K152" s="7"/>
    </row>
    <row r="153" spans="1:11" s="24" customFormat="1" x14ac:dyDescent="0.3">
      <c r="A153" s="25">
        <v>38</v>
      </c>
      <c r="B153" s="8" t="s">
        <v>655</v>
      </c>
      <c r="C153" s="8" t="s">
        <v>407</v>
      </c>
      <c r="D153" s="8" t="s">
        <v>414</v>
      </c>
      <c r="E153" s="8" t="s">
        <v>1539</v>
      </c>
      <c r="F153" s="5">
        <v>22000</v>
      </c>
      <c r="G153" s="5" t="s">
        <v>24</v>
      </c>
      <c r="H153" s="5">
        <v>27000</v>
      </c>
      <c r="I153" s="5" t="s">
        <v>24</v>
      </c>
      <c r="J153" s="5">
        <v>22000</v>
      </c>
      <c r="K153" s="8" t="s">
        <v>27</v>
      </c>
    </row>
    <row r="154" spans="1:11" s="24" customFormat="1" x14ac:dyDescent="0.3">
      <c r="A154" s="123"/>
      <c r="B154" s="6"/>
      <c r="C154" s="6"/>
      <c r="D154" s="6"/>
      <c r="E154" s="6" t="s">
        <v>661</v>
      </c>
      <c r="F154" s="9"/>
      <c r="G154" s="9"/>
      <c r="H154" s="9"/>
      <c r="I154" s="9"/>
      <c r="J154" s="9"/>
      <c r="K154" s="6"/>
    </row>
    <row r="155" spans="1:11" s="24" customFormat="1" x14ac:dyDescent="0.3">
      <c r="A155" s="123"/>
      <c r="B155" s="6"/>
      <c r="C155" s="6"/>
      <c r="D155" s="6"/>
      <c r="E155" s="6"/>
      <c r="F155" s="9"/>
      <c r="G155" s="9"/>
      <c r="H155" s="9"/>
      <c r="I155" s="9"/>
      <c r="J155" s="9"/>
      <c r="K155" s="6"/>
    </row>
    <row r="156" spans="1:11" s="24" customFormat="1" x14ac:dyDescent="0.3">
      <c r="A156" s="163"/>
      <c r="B156" s="7"/>
      <c r="C156" s="7"/>
      <c r="D156" s="7"/>
      <c r="E156" s="7"/>
      <c r="F156" s="7"/>
      <c r="G156" s="7"/>
      <c r="H156" s="7"/>
      <c r="I156" s="7"/>
      <c r="J156" s="7"/>
      <c r="K156" s="7"/>
    </row>
    <row r="157" spans="1:11" x14ac:dyDescent="0.3">
      <c r="A157" s="235" t="s">
        <v>41</v>
      </c>
      <c r="B157" s="236"/>
      <c r="C157" s="236"/>
      <c r="D157" s="236"/>
      <c r="E157" s="237"/>
      <c r="F157" s="15">
        <f>SUM(F145:F156)</f>
        <v>68000</v>
      </c>
      <c r="G157" s="15">
        <f>SUM(G145:G156)</f>
        <v>46000</v>
      </c>
      <c r="H157" s="15">
        <f>SUM(H145:H156)</f>
        <v>126000</v>
      </c>
      <c r="I157" s="15">
        <f>SUM(I145:I156)</f>
        <v>52000</v>
      </c>
      <c r="J157" s="15"/>
      <c r="K157" s="14"/>
    </row>
    <row r="162" spans="5:6" x14ac:dyDescent="0.3">
      <c r="E162" s="31"/>
      <c r="F162" s="1">
        <v>132</v>
      </c>
    </row>
  </sheetData>
  <mergeCells count="66">
    <mergeCell ref="A157:E157"/>
    <mergeCell ref="A134:E134"/>
    <mergeCell ref="A138:K138"/>
    <mergeCell ref="A139:K139"/>
    <mergeCell ref="A140:K140"/>
    <mergeCell ref="A142:A144"/>
    <mergeCell ref="B142:B144"/>
    <mergeCell ref="C142:C144"/>
    <mergeCell ref="D142:D144"/>
    <mergeCell ref="K142:K144"/>
    <mergeCell ref="E143:E144"/>
    <mergeCell ref="F142:J142"/>
    <mergeCell ref="A111:K111"/>
    <mergeCell ref="A112:K112"/>
    <mergeCell ref="A113:K113"/>
    <mergeCell ref="A115:A117"/>
    <mergeCell ref="B115:B117"/>
    <mergeCell ref="C115:C117"/>
    <mergeCell ref="D115:D117"/>
    <mergeCell ref="K115:K117"/>
    <mergeCell ref="E116:E117"/>
    <mergeCell ref="F115:J115"/>
    <mergeCell ref="A104:E104"/>
    <mergeCell ref="A79:E79"/>
    <mergeCell ref="A84:K84"/>
    <mergeCell ref="A85:K85"/>
    <mergeCell ref="A86:K86"/>
    <mergeCell ref="A88:A90"/>
    <mergeCell ref="B88:B90"/>
    <mergeCell ref="C88:C90"/>
    <mergeCell ref="D88:D90"/>
    <mergeCell ref="K88:K90"/>
    <mergeCell ref="E89:E90"/>
    <mergeCell ref="F88:J88"/>
    <mergeCell ref="A57:K57"/>
    <mergeCell ref="A58:K58"/>
    <mergeCell ref="A59:K59"/>
    <mergeCell ref="A61:A63"/>
    <mergeCell ref="B61:B63"/>
    <mergeCell ref="C61:C63"/>
    <mergeCell ref="D61:D63"/>
    <mergeCell ref="K61:K63"/>
    <mergeCell ref="E62:E63"/>
    <mergeCell ref="F61:J61"/>
    <mergeCell ref="E7:E8"/>
    <mergeCell ref="A23:E23"/>
    <mergeCell ref="A2:K2"/>
    <mergeCell ref="A3:K3"/>
    <mergeCell ref="A4:K4"/>
    <mergeCell ref="A6:A8"/>
    <mergeCell ref="B6:B8"/>
    <mergeCell ref="C6:C8"/>
    <mergeCell ref="D6:D8"/>
    <mergeCell ref="K6:K8"/>
    <mergeCell ref="F6:I6"/>
    <mergeCell ref="A53:E53"/>
    <mergeCell ref="A30:K30"/>
    <mergeCell ref="A31:K31"/>
    <mergeCell ref="A32:K32"/>
    <mergeCell ref="A34:A36"/>
    <mergeCell ref="B34:B36"/>
    <mergeCell ref="C34:C36"/>
    <mergeCell ref="D34:D36"/>
    <mergeCell ref="K34:K36"/>
    <mergeCell ref="E35:E36"/>
    <mergeCell ref="F34:J34"/>
  </mergeCells>
  <printOptions horizontalCentered="1"/>
  <pageMargins left="0.11811023622047245" right="0.11811023622047245" top="0.35433070866141736" bottom="0.15748031496062992" header="0.11811023622047245" footer="0.11811023622047245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zoomScale="120" zoomScaleNormal="120" workbookViewId="0">
      <selection activeCell="H98" sqref="H98"/>
    </sheetView>
  </sheetViews>
  <sheetFormatPr defaultRowHeight="20.25" x14ac:dyDescent="0.3"/>
  <cols>
    <col min="1" max="1" width="18.125" style="1" customWidth="1"/>
    <col min="2" max="2" width="7" style="1" customWidth="1"/>
    <col min="3" max="3" width="11" style="1" customWidth="1"/>
    <col min="4" max="4" width="6.875" style="1" customWidth="1"/>
    <col min="5" max="5" width="11" style="1" customWidth="1"/>
    <col min="6" max="6" width="6.875" style="1" customWidth="1"/>
    <col min="7" max="7" width="11.125" style="1" customWidth="1"/>
    <col min="8" max="8" width="6.625" style="1" customWidth="1"/>
    <col min="9" max="9" width="10.875" style="1" customWidth="1"/>
    <col min="10" max="10" width="7" style="1" customWidth="1"/>
    <col min="11" max="11" width="10.75" style="1" customWidth="1"/>
    <col min="12" max="12" width="7.5" style="1" customWidth="1"/>
    <col min="13" max="13" width="11.5" style="1" customWidth="1"/>
    <col min="14" max="258" width="9" style="1"/>
    <col min="259" max="259" width="25.625" style="1" customWidth="1"/>
    <col min="260" max="260" width="10.625" style="1" customWidth="1"/>
    <col min="261" max="261" width="11.625" style="1" customWidth="1"/>
    <col min="262" max="262" width="8.625" style="1" customWidth="1"/>
    <col min="263" max="263" width="10.625" style="1" customWidth="1"/>
    <col min="264" max="264" width="8.625" style="1" customWidth="1"/>
    <col min="265" max="265" width="10.625" style="1" customWidth="1"/>
    <col min="266" max="266" width="8.625" style="1" customWidth="1"/>
    <col min="267" max="267" width="10.625" style="1" customWidth="1"/>
    <col min="268" max="268" width="8.625" style="1" customWidth="1"/>
    <col min="269" max="269" width="10.625" style="1" customWidth="1"/>
    <col min="270" max="514" width="9" style="1"/>
    <col min="515" max="515" width="25.625" style="1" customWidth="1"/>
    <col min="516" max="516" width="10.625" style="1" customWidth="1"/>
    <col min="517" max="517" width="11.625" style="1" customWidth="1"/>
    <col min="518" max="518" width="8.625" style="1" customWidth="1"/>
    <col min="519" max="519" width="10.625" style="1" customWidth="1"/>
    <col min="520" max="520" width="8.625" style="1" customWidth="1"/>
    <col min="521" max="521" width="10.625" style="1" customWidth="1"/>
    <col min="522" max="522" width="8.625" style="1" customWidth="1"/>
    <col min="523" max="523" width="10.625" style="1" customWidth="1"/>
    <col min="524" max="524" width="8.625" style="1" customWidth="1"/>
    <col min="525" max="525" width="10.625" style="1" customWidth="1"/>
    <col min="526" max="770" width="9" style="1"/>
    <col min="771" max="771" width="25.625" style="1" customWidth="1"/>
    <col min="772" max="772" width="10.625" style="1" customWidth="1"/>
    <col min="773" max="773" width="11.625" style="1" customWidth="1"/>
    <col min="774" max="774" width="8.625" style="1" customWidth="1"/>
    <col min="775" max="775" width="10.625" style="1" customWidth="1"/>
    <col min="776" max="776" width="8.625" style="1" customWidth="1"/>
    <col min="777" max="777" width="10.625" style="1" customWidth="1"/>
    <col min="778" max="778" width="8.625" style="1" customWidth="1"/>
    <col min="779" max="779" width="10.625" style="1" customWidth="1"/>
    <col min="780" max="780" width="8.625" style="1" customWidth="1"/>
    <col min="781" max="781" width="10.625" style="1" customWidth="1"/>
    <col min="782" max="1026" width="9" style="1"/>
    <col min="1027" max="1027" width="25.625" style="1" customWidth="1"/>
    <col min="1028" max="1028" width="10.625" style="1" customWidth="1"/>
    <col min="1029" max="1029" width="11.625" style="1" customWidth="1"/>
    <col min="1030" max="1030" width="8.625" style="1" customWidth="1"/>
    <col min="1031" max="1031" width="10.625" style="1" customWidth="1"/>
    <col min="1032" max="1032" width="8.625" style="1" customWidth="1"/>
    <col min="1033" max="1033" width="10.625" style="1" customWidth="1"/>
    <col min="1034" max="1034" width="8.625" style="1" customWidth="1"/>
    <col min="1035" max="1035" width="10.625" style="1" customWidth="1"/>
    <col min="1036" max="1036" width="8.625" style="1" customWidth="1"/>
    <col min="1037" max="1037" width="10.625" style="1" customWidth="1"/>
    <col min="1038" max="1282" width="9" style="1"/>
    <col min="1283" max="1283" width="25.625" style="1" customWidth="1"/>
    <col min="1284" max="1284" width="10.625" style="1" customWidth="1"/>
    <col min="1285" max="1285" width="11.625" style="1" customWidth="1"/>
    <col min="1286" max="1286" width="8.625" style="1" customWidth="1"/>
    <col min="1287" max="1287" width="10.625" style="1" customWidth="1"/>
    <col min="1288" max="1288" width="8.625" style="1" customWidth="1"/>
    <col min="1289" max="1289" width="10.625" style="1" customWidth="1"/>
    <col min="1290" max="1290" width="8.625" style="1" customWidth="1"/>
    <col min="1291" max="1291" width="10.625" style="1" customWidth="1"/>
    <col min="1292" max="1292" width="8.625" style="1" customWidth="1"/>
    <col min="1293" max="1293" width="10.625" style="1" customWidth="1"/>
    <col min="1294" max="1538" width="9" style="1"/>
    <col min="1539" max="1539" width="25.625" style="1" customWidth="1"/>
    <col min="1540" max="1540" width="10.625" style="1" customWidth="1"/>
    <col min="1541" max="1541" width="11.625" style="1" customWidth="1"/>
    <col min="1542" max="1542" width="8.625" style="1" customWidth="1"/>
    <col min="1543" max="1543" width="10.625" style="1" customWidth="1"/>
    <col min="1544" max="1544" width="8.625" style="1" customWidth="1"/>
    <col min="1545" max="1545" width="10.625" style="1" customWidth="1"/>
    <col min="1546" max="1546" width="8.625" style="1" customWidth="1"/>
    <col min="1547" max="1547" width="10.625" style="1" customWidth="1"/>
    <col min="1548" max="1548" width="8.625" style="1" customWidth="1"/>
    <col min="1549" max="1549" width="10.625" style="1" customWidth="1"/>
    <col min="1550" max="1794" width="9" style="1"/>
    <col min="1795" max="1795" width="25.625" style="1" customWidth="1"/>
    <col min="1796" max="1796" width="10.625" style="1" customWidth="1"/>
    <col min="1797" max="1797" width="11.625" style="1" customWidth="1"/>
    <col min="1798" max="1798" width="8.625" style="1" customWidth="1"/>
    <col min="1799" max="1799" width="10.625" style="1" customWidth="1"/>
    <col min="1800" max="1800" width="8.625" style="1" customWidth="1"/>
    <col min="1801" max="1801" width="10.625" style="1" customWidth="1"/>
    <col min="1802" max="1802" width="8.625" style="1" customWidth="1"/>
    <col min="1803" max="1803" width="10.625" style="1" customWidth="1"/>
    <col min="1804" max="1804" width="8.625" style="1" customWidth="1"/>
    <col min="1805" max="1805" width="10.625" style="1" customWidth="1"/>
    <col min="1806" max="2050" width="9" style="1"/>
    <col min="2051" max="2051" width="25.625" style="1" customWidth="1"/>
    <col min="2052" max="2052" width="10.625" style="1" customWidth="1"/>
    <col min="2053" max="2053" width="11.625" style="1" customWidth="1"/>
    <col min="2054" max="2054" width="8.625" style="1" customWidth="1"/>
    <col min="2055" max="2055" width="10.625" style="1" customWidth="1"/>
    <col min="2056" max="2056" width="8.625" style="1" customWidth="1"/>
    <col min="2057" max="2057" width="10.625" style="1" customWidth="1"/>
    <col min="2058" max="2058" width="8.625" style="1" customWidth="1"/>
    <col min="2059" max="2059" width="10.625" style="1" customWidth="1"/>
    <col min="2060" max="2060" width="8.625" style="1" customWidth="1"/>
    <col min="2061" max="2061" width="10.625" style="1" customWidth="1"/>
    <col min="2062" max="2306" width="9" style="1"/>
    <col min="2307" max="2307" width="25.625" style="1" customWidth="1"/>
    <col min="2308" max="2308" width="10.625" style="1" customWidth="1"/>
    <col min="2309" max="2309" width="11.625" style="1" customWidth="1"/>
    <col min="2310" max="2310" width="8.625" style="1" customWidth="1"/>
    <col min="2311" max="2311" width="10.625" style="1" customWidth="1"/>
    <col min="2312" max="2312" width="8.625" style="1" customWidth="1"/>
    <col min="2313" max="2313" width="10.625" style="1" customWidth="1"/>
    <col min="2314" max="2314" width="8.625" style="1" customWidth="1"/>
    <col min="2315" max="2315" width="10.625" style="1" customWidth="1"/>
    <col min="2316" max="2316" width="8.625" style="1" customWidth="1"/>
    <col min="2317" max="2317" width="10.625" style="1" customWidth="1"/>
    <col min="2318" max="2562" width="9" style="1"/>
    <col min="2563" max="2563" width="25.625" style="1" customWidth="1"/>
    <col min="2564" max="2564" width="10.625" style="1" customWidth="1"/>
    <col min="2565" max="2565" width="11.625" style="1" customWidth="1"/>
    <col min="2566" max="2566" width="8.625" style="1" customWidth="1"/>
    <col min="2567" max="2567" width="10.625" style="1" customWidth="1"/>
    <col min="2568" max="2568" width="8.625" style="1" customWidth="1"/>
    <col min="2569" max="2569" width="10.625" style="1" customWidth="1"/>
    <col min="2570" max="2570" width="8.625" style="1" customWidth="1"/>
    <col min="2571" max="2571" width="10.625" style="1" customWidth="1"/>
    <col min="2572" max="2572" width="8.625" style="1" customWidth="1"/>
    <col min="2573" max="2573" width="10.625" style="1" customWidth="1"/>
    <col min="2574" max="2818" width="9" style="1"/>
    <col min="2819" max="2819" width="25.625" style="1" customWidth="1"/>
    <col min="2820" max="2820" width="10.625" style="1" customWidth="1"/>
    <col min="2821" max="2821" width="11.625" style="1" customWidth="1"/>
    <col min="2822" max="2822" width="8.625" style="1" customWidth="1"/>
    <col min="2823" max="2823" width="10.625" style="1" customWidth="1"/>
    <col min="2824" max="2824" width="8.625" style="1" customWidth="1"/>
    <col min="2825" max="2825" width="10.625" style="1" customWidth="1"/>
    <col min="2826" max="2826" width="8.625" style="1" customWidth="1"/>
    <col min="2827" max="2827" width="10.625" style="1" customWidth="1"/>
    <col min="2828" max="2828" width="8.625" style="1" customWidth="1"/>
    <col min="2829" max="2829" width="10.625" style="1" customWidth="1"/>
    <col min="2830" max="3074" width="9" style="1"/>
    <col min="3075" max="3075" width="25.625" style="1" customWidth="1"/>
    <col min="3076" max="3076" width="10.625" style="1" customWidth="1"/>
    <col min="3077" max="3077" width="11.625" style="1" customWidth="1"/>
    <col min="3078" max="3078" width="8.625" style="1" customWidth="1"/>
    <col min="3079" max="3079" width="10.625" style="1" customWidth="1"/>
    <col min="3080" max="3080" width="8.625" style="1" customWidth="1"/>
    <col min="3081" max="3081" width="10.625" style="1" customWidth="1"/>
    <col min="3082" max="3082" width="8.625" style="1" customWidth="1"/>
    <col min="3083" max="3083" width="10.625" style="1" customWidth="1"/>
    <col min="3084" max="3084" width="8.625" style="1" customWidth="1"/>
    <col min="3085" max="3085" width="10.625" style="1" customWidth="1"/>
    <col min="3086" max="3330" width="9" style="1"/>
    <col min="3331" max="3331" width="25.625" style="1" customWidth="1"/>
    <col min="3332" max="3332" width="10.625" style="1" customWidth="1"/>
    <col min="3333" max="3333" width="11.625" style="1" customWidth="1"/>
    <col min="3334" max="3334" width="8.625" style="1" customWidth="1"/>
    <col min="3335" max="3335" width="10.625" style="1" customWidth="1"/>
    <col min="3336" max="3336" width="8.625" style="1" customWidth="1"/>
    <col min="3337" max="3337" width="10.625" style="1" customWidth="1"/>
    <col min="3338" max="3338" width="8.625" style="1" customWidth="1"/>
    <col min="3339" max="3339" width="10.625" style="1" customWidth="1"/>
    <col min="3340" max="3340" width="8.625" style="1" customWidth="1"/>
    <col min="3341" max="3341" width="10.625" style="1" customWidth="1"/>
    <col min="3342" max="3586" width="9" style="1"/>
    <col min="3587" max="3587" width="25.625" style="1" customWidth="1"/>
    <col min="3588" max="3588" width="10.625" style="1" customWidth="1"/>
    <col min="3589" max="3589" width="11.625" style="1" customWidth="1"/>
    <col min="3590" max="3590" width="8.625" style="1" customWidth="1"/>
    <col min="3591" max="3591" width="10.625" style="1" customWidth="1"/>
    <col min="3592" max="3592" width="8.625" style="1" customWidth="1"/>
    <col min="3593" max="3593" width="10.625" style="1" customWidth="1"/>
    <col min="3594" max="3594" width="8.625" style="1" customWidth="1"/>
    <col min="3595" max="3595" width="10.625" style="1" customWidth="1"/>
    <col min="3596" max="3596" width="8.625" style="1" customWidth="1"/>
    <col min="3597" max="3597" width="10.625" style="1" customWidth="1"/>
    <col min="3598" max="3842" width="9" style="1"/>
    <col min="3843" max="3843" width="25.625" style="1" customWidth="1"/>
    <col min="3844" max="3844" width="10.625" style="1" customWidth="1"/>
    <col min="3845" max="3845" width="11.625" style="1" customWidth="1"/>
    <col min="3846" max="3846" width="8.625" style="1" customWidth="1"/>
    <col min="3847" max="3847" width="10.625" style="1" customWidth="1"/>
    <col min="3848" max="3848" width="8.625" style="1" customWidth="1"/>
    <col min="3849" max="3849" width="10.625" style="1" customWidth="1"/>
    <col min="3850" max="3850" width="8.625" style="1" customWidth="1"/>
    <col min="3851" max="3851" width="10.625" style="1" customWidth="1"/>
    <col min="3852" max="3852" width="8.625" style="1" customWidth="1"/>
    <col min="3853" max="3853" width="10.625" style="1" customWidth="1"/>
    <col min="3854" max="4098" width="9" style="1"/>
    <col min="4099" max="4099" width="25.625" style="1" customWidth="1"/>
    <col min="4100" max="4100" width="10.625" style="1" customWidth="1"/>
    <col min="4101" max="4101" width="11.625" style="1" customWidth="1"/>
    <col min="4102" max="4102" width="8.625" style="1" customWidth="1"/>
    <col min="4103" max="4103" width="10.625" style="1" customWidth="1"/>
    <col min="4104" max="4104" width="8.625" style="1" customWidth="1"/>
    <col min="4105" max="4105" width="10.625" style="1" customWidth="1"/>
    <col min="4106" max="4106" width="8.625" style="1" customWidth="1"/>
    <col min="4107" max="4107" width="10.625" style="1" customWidth="1"/>
    <col min="4108" max="4108" width="8.625" style="1" customWidth="1"/>
    <col min="4109" max="4109" width="10.625" style="1" customWidth="1"/>
    <col min="4110" max="4354" width="9" style="1"/>
    <col min="4355" max="4355" width="25.625" style="1" customWidth="1"/>
    <col min="4356" max="4356" width="10.625" style="1" customWidth="1"/>
    <col min="4357" max="4357" width="11.625" style="1" customWidth="1"/>
    <col min="4358" max="4358" width="8.625" style="1" customWidth="1"/>
    <col min="4359" max="4359" width="10.625" style="1" customWidth="1"/>
    <col min="4360" max="4360" width="8.625" style="1" customWidth="1"/>
    <col min="4361" max="4361" width="10.625" style="1" customWidth="1"/>
    <col min="4362" max="4362" width="8.625" style="1" customWidth="1"/>
    <col min="4363" max="4363" width="10.625" style="1" customWidth="1"/>
    <col min="4364" max="4364" width="8.625" style="1" customWidth="1"/>
    <col min="4365" max="4365" width="10.625" style="1" customWidth="1"/>
    <col min="4366" max="4610" width="9" style="1"/>
    <col min="4611" max="4611" width="25.625" style="1" customWidth="1"/>
    <col min="4612" max="4612" width="10.625" style="1" customWidth="1"/>
    <col min="4613" max="4613" width="11.625" style="1" customWidth="1"/>
    <col min="4614" max="4614" width="8.625" style="1" customWidth="1"/>
    <col min="4615" max="4615" width="10.625" style="1" customWidth="1"/>
    <col min="4616" max="4616" width="8.625" style="1" customWidth="1"/>
    <col min="4617" max="4617" width="10.625" style="1" customWidth="1"/>
    <col min="4618" max="4618" width="8.625" style="1" customWidth="1"/>
    <col min="4619" max="4619" width="10.625" style="1" customWidth="1"/>
    <col min="4620" max="4620" width="8.625" style="1" customWidth="1"/>
    <col min="4621" max="4621" width="10.625" style="1" customWidth="1"/>
    <col min="4622" max="4866" width="9" style="1"/>
    <col min="4867" max="4867" width="25.625" style="1" customWidth="1"/>
    <col min="4868" max="4868" width="10.625" style="1" customWidth="1"/>
    <col min="4869" max="4869" width="11.625" style="1" customWidth="1"/>
    <col min="4870" max="4870" width="8.625" style="1" customWidth="1"/>
    <col min="4871" max="4871" width="10.625" style="1" customWidth="1"/>
    <col min="4872" max="4872" width="8.625" style="1" customWidth="1"/>
    <col min="4873" max="4873" width="10.625" style="1" customWidth="1"/>
    <col min="4874" max="4874" width="8.625" style="1" customWidth="1"/>
    <col min="4875" max="4875" width="10.625" style="1" customWidth="1"/>
    <col min="4876" max="4876" width="8.625" style="1" customWidth="1"/>
    <col min="4877" max="4877" width="10.625" style="1" customWidth="1"/>
    <col min="4878" max="5122" width="9" style="1"/>
    <col min="5123" max="5123" width="25.625" style="1" customWidth="1"/>
    <col min="5124" max="5124" width="10.625" style="1" customWidth="1"/>
    <col min="5125" max="5125" width="11.625" style="1" customWidth="1"/>
    <col min="5126" max="5126" width="8.625" style="1" customWidth="1"/>
    <col min="5127" max="5127" width="10.625" style="1" customWidth="1"/>
    <col min="5128" max="5128" width="8.625" style="1" customWidth="1"/>
    <col min="5129" max="5129" width="10.625" style="1" customWidth="1"/>
    <col min="5130" max="5130" width="8.625" style="1" customWidth="1"/>
    <col min="5131" max="5131" width="10.625" style="1" customWidth="1"/>
    <col min="5132" max="5132" width="8.625" style="1" customWidth="1"/>
    <col min="5133" max="5133" width="10.625" style="1" customWidth="1"/>
    <col min="5134" max="5378" width="9" style="1"/>
    <col min="5379" max="5379" width="25.625" style="1" customWidth="1"/>
    <col min="5380" max="5380" width="10.625" style="1" customWidth="1"/>
    <col min="5381" max="5381" width="11.625" style="1" customWidth="1"/>
    <col min="5382" max="5382" width="8.625" style="1" customWidth="1"/>
    <col min="5383" max="5383" width="10.625" style="1" customWidth="1"/>
    <col min="5384" max="5384" width="8.625" style="1" customWidth="1"/>
    <col min="5385" max="5385" width="10.625" style="1" customWidth="1"/>
    <col min="5386" max="5386" width="8.625" style="1" customWidth="1"/>
    <col min="5387" max="5387" width="10.625" style="1" customWidth="1"/>
    <col min="5388" max="5388" width="8.625" style="1" customWidth="1"/>
    <col min="5389" max="5389" width="10.625" style="1" customWidth="1"/>
    <col min="5390" max="5634" width="9" style="1"/>
    <col min="5635" max="5635" width="25.625" style="1" customWidth="1"/>
    <col min="5636" max="5636" width="10.625" style="1" customWidth="1"/>
    <col min="5637" max="5637" width="11.625" style="1" customWidth="1"/>
    <col min="5638" max="5638" width="8.625" style="1" customWidth="1"/>
    <col min="5639" max="5639" width="10.625" style="1" customWidth="1"/>
    <col min="5640" max="5640" width="8.625" style="1" customWidth="1"/>
    <col min="5641" max="5641" width="10.625" style="1" customWidth="1"/>
    <col min="5642" max="5642" width="8.625" style="1" customWidth="1"/>
    <col min="5643" max="5643" width="10.625" style="1" customWidth="1"/>
    <col min="5644" max="5644" width="8.625" style="1" customWidth="1"/>
    <col min="5645" max="5645" width="10.625" style="1" customWidth="1"/>
    <col min="5646" max="5890" width="9" style="1"/>
    <col min="5891" max="5891" width="25.625" style="1" customWidth="1"/>
    <col min="5892" max="5892" width="10.625" style="1" customWidth="1"/>
    <col min="5893" max="5893" width="11.625" style="1" customWidth="1"/>
    <col min="5894" max="5894" width="8.625" style="1" customWidth="1"/>
    <col min="5895" max="5895" width="10.625" style="1" customWidth="1"/>
    <col min="5896" max="5896" width="8.625" style="1" customWidth="1"/>
    <col min="5897" max="5897" width="10.625" style="1" customWidth="1"/>
    <col min="5898" max="5898" width="8.625" style="1" customWidth="1"/>
    <col min="5899" max="5899" width="10.625" style="1" customWidth="1"/>
    <col min="5900" max="5900" width="8.625" style="1" customWidth="1"/>
    <col min="5901" max="5901" width="10.625" style="1" customWidth="1"/>
    <col min="5902" max="6146" width="9" style="1"/>
    <col min="6147" max="6147" width="25.625" style="1" customWidth="1"/>
    <col min="6148" max="6148" width="10.625" style="1" customWidth="1"/>
    <col min="6149" max="6149" width="11.625" style="1" customWidth="1"/>
    <col min="6150" max="6150" width="8.625" style="1" customWidth="1"/>
    <col min="6151" max="6151" width="10.625" style="1" customWidth="1"/>
    <col min="6152" max="6152" width="8.625" style="1" customWidth="1"/>
    <col min="6153" max="6153" width="10.625" style="1" customWidth="1"/>
    <col min="6154" max="6154" width="8.625" style="1" customWidth="1"/>
    <col min="6155" max="6155" width="10.625" style="1" customWidth="1"/>
    <col min="6156" max="6156" width="8.625" style="1" customWidth="1"/>
    <col min="6157" max="6157" width="10.625" style="1" customWidth="1"/>
    <col min="6158" max="6402" width="9" style="1"/>
    <col min="6403" max="6403" width="25.625" style="1" customWidth="1"/>
    <col min="6404" max="6404" width="10.625" style="1" customWidth="1"/>
    <col min="6405" max="6405" width="11.625" style="1" customWidth="1"/>
    <col min="6406" max="6406" width="8.625" style="1" customWidth="1"/>
    <col min="6407" max="6407" width="10.625" style="1" customWidth="1"/>
    <col min="6408" max="6408" width="8.625" style="1" customWidth="1"/>
    <col min="6409" max="6409" width="10.625" style="1" customWidth="1"/>
    <col min="6410" max="6410" width="8.625" style="1" customWidth="1"/>
    <col min="6411" max="6411" width="10.625" style="1" customWidth="1"/>
    <col min="6412" max="6412" width="8.625" style="1" customWidth="1"/>
    <col min="6413" max="6413" width="10.625" style="1" customWidth="1"/>
    <col min="6414" max="6658" width="9" style="1"/>
    <col min="6659" max="6659" width="25.625" style="1" customWidth="1"/>
    <col min="6660" max="6660" width="10.625" style="1" customWidth="1"/>
    <col min="6661" max="6661" width="11.625" style="1" customWidth="1"/>
    <col min="6662" max="6662" width="8.625" style="1" customWidth="1"/>
    <col min="6663" max="6663" width="10.625" style="1" customWidth="1"/>
    <col min="6664" max="6664" width="8.625" style="1" customWidth="1"/>
    <col min="6665" max="6665" width="10.625" style="1" customWidth="1"/>
    <col min="6666" max="6666" width="8.625" style="1" customWidth="1"/>
    <col min="6667" max="6667" width="10.625" style="1" customWidth="1"/>
    <col min="6668" max="6668" width="8.625" style="1" customWidth="1"/>
    <col min="6669" max="6669" width="10.625" style="1" customWidth="1"/>
    <col min="6670" max="6914" width="9" style="1"/>
    <col min="6915" max="6915" width="25.625" style="1" customWidth="1"/>
    <col min="6916" max="6916" width="10.625" style="1" customWidth="1"/>
    <col min="6917" max="6917" width="11.625" style="1" customWidth="1"/>
    <col min="6918" max="6918" width="8.625" style="1" customWidth="1"/>
    <col min="6919" max="6919" width="10.625" style="1" customWidth="1"/>
    <col min="6920" max="6920" width="8.625" style="1" customWidth="1"/>
    <col min="6921" max="6921" width="10.625" style="1" customWidth="1"/>
    <col min="6922" max="6922" width="8.625" style="1" customWidth="1"/>
    <col min="6923" max="6923" width="10.625" style="1" customWidth="1"/>
    <col min="6924" max="6924" width="8.625" style="1" customWidth="1"/>
    <col min="6925" max="6925" width="10.625" style="1" customWidth="1"/>
    <col min="6926" max="7170" width="9" style="1"/>
    <col min="7171" max="7171" width="25.625" style="1" customWidth="1"/>
    <col min="7172" max="7172" width="10.625" style="1" customWidth="1"/>
    <col min="7173" max="7173" width="11.625" style="1" customWidth="1"/>
    <col min="7174" max="7174" width="8.625" style="1" customWidth="1"/>
    <col min="7175" max="7175" width="10.625" style="1" customWidth="1"/>
    <col min="7176" max="7176" width="8.625" style="1" customWidth="1"/>
    <col min="7177" max="7177" width="10.625" style="1" customWidth="1"/>
    <col min="7178" max="7178" width="8.625" style="1" customWidth="1"/>
    <col min="7179" max="7179" width="10.625" style="1" customWidth="1"/>
    <col min="7180" max="7180" width="8.625" style="1" customWidth="1"/>
    <col min="7181" max="7181" width="10.625" style="1" customWidth="1"/>
    <col min="7182" max="7426" width="9" style="1"/>
    <col min="7427" max="7427" width="25.625" style="1" customWidth="1"/>
    <col min="7428" max="7428" width="10.625" style="1" customWidth="1"/>
    <col min="7429" max="7429" width="11.625" style="1" customWidth="1"/>
    <col min="7430" max="7430" width="8.625" style="1" customWidth="1"/>
    <col min="7431" max="7431" width="10.625" style="1" customWidth="1"/>
    <col min="7432" max="7432" width="8.625" style="1" customWidth="1"/>
    <col min="7433" max="7433" width="10.625" style="1" customWidth="1"/>
    <col min="7434" max="7434" width="8.625" style="1" customWidth="1"/>
    <col min="7435" max="7435" width="10.625" style="1" customWidth="1"/>
    <col min="7436" max="7436" width="8.625" style="1" customWidth="1"/>
    <col min="7437" max="7437" width="10.625" style="1" customWidth="1"/>
    <col min="7438" max="7682" width="9" style="1"/>
    <col min="7683" max="7683" width="25.625" style="1" customWidth="1"/>
    <col min="7684" max="7684" width="10.625" style="1" customWidth="1"/>
    <col min="7685" max="7685" width="11.625" style="1" customWidth="1"/>
    <col min="7686" max="7686" width="8.625" style="1" customWidth="1"/>
    <col min="7687" max="7687" width="10.625" style="1" customWidth="1"/>
    <col min="7688" max="7688" width="8.625" style="1" customWidth="1"/>
    <col min="7689" max="7689" width="10.625" style="1" customWidth="1"/>
    <col min="7690" max="7690" width="8.625" style="1" customWidth="1"/>
    <col min="7691" max="7691" width="10.625" style="1" customWidth="1"/>
    <col min="7692" max="7692" width="8.625" style="1" customWidth="1"/>
    <col min="7693" max="7693" width="10.625" style="1" customWidth="1"/>
    <col min="7694" max="7938" width="9" style="1"/>
    <col min="7939" max="7939" width="25.625" style="1" customWidth="1"/>
    <col min="7940" max="7940" width="10.625" style="1" customWidth="1"/>
    <col min="7941" max="7941" width="11.625" style="1" customWidth="1"/>
    <col min="7942" max="7942" width="8.625" style="1" customWidth="1"/>
    <col min="7943" max="7943" width="10.625" style="1" customWidth="1"/>
    <col min="7944" max="7944" width="8.625" style="1" customWidth="1"/>
    <col min="7945" max="7945" width="10.625" style="1" customWidth="1"/>
    <col min="7946" max="7946" width="8.625" style="1" customWidth="1"/>
    <col min="7947" max="7947" width="10.625" style="1" customWidth="1"/>
    <col min="7948" max="7948" width="8.625" style="1" customWidth="1"/>
    <col min="7949" max="7949" width="10.625" style="1" customWidth="1"/>
    <col min="7950" max="8194" width="9" style="1"/>
    <col min="8195" max="8195" width="25.625" style="1" customWidth="1"/>
    <col min="8196" max="8196" width="10.625" style="1" customWidth="1"/>
    <col min="8197" max="8197" width="11.625" style="1" customWidth="1"/>
    <col min="8198" max="8198" width="8.625" style="1" customWidth="1"/>
    <col min="8199" max="8199" width="10.625" style="1" customWidth="1"/>
    <col min="8200" max="8200" width="8.625" style="1" customWidth="1"/>
    <col min="8201" max="8201" width="10.625" style="1" customWidth="1"/>
    <col min="8202" max="8202" width="8.625" style="1" customWidth="1"/>
    <col min="8203" max="8203" width="10.625" style="1" customWidth="1"/>
    <col min="8204" max="8204" width="8.625" style="1" customWidth="1"/>
    <col min="8205" max="8205" width="10.625" style="1" customWidth="1"/>
    <col min="8206" max="8450" width="9" style="1"/>
    <col min="8451" max="8451" width="25.625" style="1" customWidth="1"/>
    <col min="8452" max="8452" width="10.625" style="1" customWidth="1"/>
    <col min="8453" max="8453" width="11.625" style="1" customWidth="1"/>
    <col min="8454" max="8454" width="8.625" style="1" customWidth="1"/>
    <col min="8455" max="8455" width="10.625" style="1" customWidth="1"/>
    <col min="8456" max="8456" width="8.625" style="1" customWidth="1"/>
    <col min="8457" max="8457" width="10.625" style="1" customWidth="1"/>
    <col min="8458" max="8458" width="8.625" style="1" customWidth="1"/>
    <col min="8459" max="8459" width="10.625" style="1" customWidth="1"/>
    <col min="8460" max="8460" width="8.625" style="1" customWidth="1"/>
    <col min="8461" max="8461" width="10.625" style="1" customWidth="1"/>
    <col min="8462" max="8706" width="9" style="1"/>
    <col min="8707" max="8707" width="25.625" style="1" customWidth="1"/>
    <col min="8708" max="8708" width="10.625" style="1" customWidth="1"/>
    <col min="8709" max="8709" width="11.625" style="1" customWidth="1"/>
    <col min="8710" max="8710" width="8.625" style="1" customWidth="1"/>
    <col min="8711" max="8711" width="10.625" style="1" customWidth="1"/>
    <col min="8712" max="8712" width="8.625" style="1" customWidth="1"/>
    <col min="8713" max="8713" width="10.625" style="1" customWidth="1"/>
    <col min="8714" max="8714" width="8.625" style="1" customWidth="1"/>
    <col min="8715" max="8715" width="10.625" style="1" customWidth="1"/>
    <col min="8716" max="8716" width="8.625" style="1" customWidth="1"/>
    <col min="8717" max="8717" width="10.625" style="1" customWidth="1"/>
    <col min="8718" max="8962" width="9" style="1"/>
    <col min="8963" max="8963" width="25.625" style="1" customWidth="1"/>
    <col min="8964" max="8964" width="10.625" style="1" customWidth="1"/>
    <col min="8965" max="8965" width="11.625" style="1" customWidth="1"/>
    <col min="8966" max="8966" width="8.625" style="1" customWidth="1"/>
    <col min="8967" max="8967" width="10.625" style="1" customWidth="1"/>
    <col min="8968" max="8968" width="8.625" style="1" customWidth="1"/>
    <col min="8969" max="8969" width="10.625" style="1" customWidth="1"/>
    <col min="8970" max="8970" width="8.625" style="1" customWidth="1"/>
    <col min="8971" max="8971" width="10.625" style="1" customWidth="1"/>
    <col min="8972" max="8972" width="8.625" style="1" customWidth="1"/>
    <col min="8973" max="8973" width="10.625" style="1" customWidth="1"/>
    <col min="8974" max="9218" width="9" style="1"/>
    <col min="9219" max="9219" width="25.625" style="1" customWidth="1"/>
    <col min="9220" max="9220" width="10.625" style="1" customWidth="1"/>
    <col min="9221" max="9221" width="11.625" style="1" customWidth="1"/>
    <col min="9222" max="9222" width="8.625" style="1" customWidth="1"/>
    <col min="9223" max="9223" width="10.625" style="1" customWidth="1"/>
    <col min="9224" max="9224" width="8.625" style="1" customWidth="1"/>
    <col min="9225" max="9225" width="10.625" style="1" customWidth="1"/>
    <col min="9226" max="9226" width="8.625" style="1" customWidth="1"/>
    <col min="9227" max="9227" width="10.625" style="1" customWidth="1"/>
    <col min="9228" max="9228" width="8.625" style="1" customWidth="1"/>
    <col min="9229" max="9229" width="10.625" style="1" customWidth="1"/>
    <col min="9230" max="9474" width="9" style="1"/>
    <col min="9475" max="9475" width="25.625" style="1" customWidth="1"/>
    <col min="9476" max="9476" width="10.625" style="1" customWidth="1"/>
    <col min="9477" max="9477" width="11.625" style="1" customWidth="1"/>
    <col min="9478" max="9478" width="8.625" style="1" customWidth="1"/>
    <col min="9479" max="9479" width="10.625" style="1" customWidth="1"/>
    <col min="9480" max="9480" width="8.625" style="1" customWidth="1"/>
    <col min="9481" max="9481" width="10.625" style="1" customWidth="1"/>
    <col min="9482" max="9482" width="8.625" style="1" customWidth="1"/>
    <col min="9483" max="9483" width="10.625" style="1" customWidth="1"/>
    <col min="9484" max="9484" width="8.625" style="1" customWidth="1"/>
    <col min="9485" max="9485" width="10.625" style="1" customWidth="1"/>
    <col min="9486" max="9730" width="9" style="1"/>
    <col min="9731" max="9731" width="25.625" style="1" customWidth="1"/>
    <col min="9732" max="9732" width="10.625" style="1" customWidth="1"/>
    <col min="9733" max="9733" width="11.625" style="1" customWidth="1"/>
    <col min="9734" max="9734" width="8.625" style="1" customWidth="1"/>
    <col min="9735" max="9735" width="10.625" style="1" customWidth="1"/>
    <col min="9736" max="9736" width="8.625" style="1" customWidth="1"/>
    <col min="9737" max="9737" width="10.625" style="1" customWidth="1"/>
    <col min="9738" max="9738" width="8.625" style="1" customWidth="1"/>
    <col min="9739" max="9739" width="10.625" style="1" customWidth="1"/>
    <col min="9740" max="9740" width="8.625" style="1" customWidth="1"/>
    <col min="9741" max="9741" width="10.625" style="1" customWidth="1"/>
    <col min="9742" max="9986" width="9" style="1"/>
    <col min="9987" max="9987" width="25.625" style="1" customWidth="1"/>
    <col min="9988" max="9988" width="10.625" style="1" customWidth="1"/>
    <col min="9989" max="9989" width="11.625" style="1" customWidth="1"/>
    <col min="9990" max="9990" width="8.625" style="1" customWidth="1"/>
    <col min="9991" max="9991" width="10.625" style="1" customWidth="1"/>
    <col min="9992" max="9992" width="8.625" style="1" customWidth="1"/>
    <col min="9993" max="9993" width="10.625" style="1" customWidth="1"/>
    <col min="9994" max="9994" width="8.625" style="1" customWidth="1"/>
    <col min="9995" max="9995" width="10.625" style="1" customWidth="1"/>
    <col min="9996" max="9996" width="8.625" style="1" customWidth="1"/>
    <col min="9997" max="9997" width="10.625" style="1" customWidth="1"/>
    <col min="9998" max="10242" width="9" style="1"/>
    <col min="10243" max="10243" width="25.625" style="1" customWidth="1"/>
    <col min="10244" max="10244" width="10.625" style="1" customWidth="1"/>
    <col min="10245" max="10245" width="11.625" style="1" customWidth="1"/>
    <col min="10246" max="10246" width="8.625" style="1" customWidth="1"/>
    <col min="10247" max="10247" width="10.625" style="1" customWidth="1"/>
    <col min="10248" max="10248" width="8.625" style="1" customWidth="1"/>
    <col min="10249" max="10249" width="10.625" style="1" customWidth="1"/>
    <col min="10250" max="10250" width="8.625" style="1" customWidth="1"/>
    <col min="10251" max="10251" width="10.625" style="1" customWidth="1"/>
    <col min="10252" max="10252" width="8.625" style="1" customWidth="1"/>
    <col min="10253" max="10253" width="10.625" style="1" customWidth="1"/>
    <col min="10254" max="10498" width="9" style="1"/>
    <col min="10499" max="10499" width="25.625" style="1" customWidth="1"/>
    <col min="10500" max="10500" width="10.625" style="1" customWidth="1"/>
    <col min="10501" max="10501" width="11.625" style="1" customWidth="1"/>
    <col min="10502" max="10502" width="8.625" style="1" customWidth="1"/>
    <col min="10503" max="10503" width="10.625" style="1" customWidth="1"/>
    <col min="10504" max="10504" width="8.625" style="1" customWidth="1"/>
    <col min="10505" max="10505" width="10.625" style="1" customWidth="1"/>
    <col min="10506" max="10506" width="8.625" style="1" customWidth="1"/>
    <col min="10507" max="10507" width="10.625" style="1" customWidth="1"/>
    <col min="10508" max="10508" width="8.625" style="1" customWidth="1"/>
    <col min="10509" max="10509" width="10.625" style="1" customWidth="1"/>
    <col min="10510" max="10754" width="9" style="1"/>
    <col min="10755" max="10755" width="25.625" style="1" customWidth="1"/>
    <col min="10756" max="10756" width="10.625" style="1" customWidth="1"/>
    <col min="10757" max="10757" width="11.625" style="1" customWidth="1"/>
    <col min="10758" max="10758" width="8.625" style="1" customWidth="1"/>
    <col min="10759" max="10759" width="10.625" style="1" customWidth="1"/>
    <col min="10760" max="10760" width="8.625" style="1" customWidth="1"/>
    <col min="10761" max="10761" width="10.625" style="1" customWidth="1"/>
    <col min="10762" max="10762" width="8.625" style="1" customWidth="1"/>
    <col min="10763" max="10763" width="10.625" style="1" customWidth="1"/>
    <col min="10764" max="10764" width="8.625" style="1" customWidth="1"/>
    <col min="10765" max="10765" width="10.625" style="1" customWidth="1"/>
    <col min="10766" max="11010" width="9" style="1"/>
    <col min="11011" max="11011" width="25.625" style="1" customWidth="1"/>
    <col min="11012" max="11012" width="10.625" style="1" customWidth="1"/>
    <col min="11013" max="11013" width="11.625" style="1" customWidth="1"/>
    <col min="11014" max="11014" width="8.625" style="1" customWidth="1"/>
    <col min="11015" max="11015" width="10.625" style="1" customWidth="1"/>
    <col min="11016" max="11016" width="8.625" style="1" customWidth="1"/>
    <col min="11017" max="11017" width="10.625" style="1" customWidth="1"/>
    <col min="11018" max="11018" width="8.625" style="1" customWidth="1"/>
    <col min="11019" max="11019" width="10.625" style="1" customWidth="1"/>
    <col min="11020" max="11020" width="8.625" style="1" customWidth="1"/>
    <col min="11021" max="11021" width="10.625" style="1" customWidth="1"/>
    <col min="11022" max="11266" width="9" style="1"/>
    <col min="11267" max="11267" width="25.625" style="1" customWidth="1"/>
    <col min="11268" max="11268" width="10.625" style="1" customWidth="1"/>
    <col min="11269" max="11269" width="11.625" style="1" customWidth="1"/>
    <col min="11270" max="11270" width="8.625" style="1" customWidth="1"/>
    <col min="11271" max="11271" width="10.625" style="1" customWidth="1"/>
    <col min="11272" max="11272" width="8.625" style="1" customWidth="1"/>
    <col min="11273" max="11273" width="10.625" style="1" customWidth="1"/>
    <col min="11274" max="11274" width="8.625" style="1" customWidth="1"/>
    <col min="11275" max="11275" width="10.625" style="1" customWidth="1"/>
    <col min="11276" max="11276" width="8.625" style="1" customWidth="1"/>
    <col min="11277" max="11277" width="10.625" style="1" customWidth="1"/>
    <col min="11278" max="11522" width="9" style="1"/>
    <col min="11523" max="11523" width="25.625" style="1" customWidth="1"/>
    <col min="11524" max="11524" width="10.625" style="1" customWidth="1"/>
    <col min="11525" max="11525" width="11.625" style="1" customWidth="1"/>
    <col min="11526" max="11526" width="8.625" style="1" customWidth="1"/>
    <col min="11527" max="11527" width="10.625" style="1" customWidth="1"/>
    <col min="11528" max="11528" width="8.625" style="1" customWidth="1"/>
    <col min="11529" max="11529" width="10.625" style="1" customWidth="1"/>
    <col min="11530" max="11530" width="8.625" style="1" customWidth="1"/>
    <col min="11531" max="11531" width="10.625" style="1" customWidth="1"/>
    <col min="11532" max="11532" width="8.625" style="1" customWidth="1"/>
    <col min="11533" max="11533" width="10.625" style="1" customWidth="1"/>
    <col min="11534" max="11778" width="9" style="1"/>
    <col min="11779" max="11779" width="25.625" style="1" customWidth="1"/>
    <col min="11780" max="11780" width="10.625" style="1" customWidth="1"/>
    <col min="11781" max="11781" width="11.625" style="1" customWidth="1"/>
    <col min="11782" max="11782" width="8.625" style="1" customWidth="1"/>
    <col min="11783" max="11783" width="10.625" style="1" customWidth="1"/>
    <col min="11784" max="11784" width="8.625" style="1" customWidth="1"/>
    <col min="11785" max="11785" width="10.625" style="1" customWidth="1"/>
    <col min="11786" max="11786" width="8.625" style="1" customWidth="1"/>
    <col min="11787" max="11787" width="10.625" style="1" customWidth="1"/>
    <col min="11788" max="11788" width="8.625" style="1" customWidth="1"/>
    <col min="11789" max="11789" width="10.625" style="1" customWidth="1"/>
    <col min="11790" max="12034" width="9" style="1"/>
    <col min="12035" max="12035" width="25.625" style="1" customWidth="1"/>
    <col min="12036" max="12036" width="10.625" style="1" customWidth="1"/>
    <col min="12037" max="12037" width="11.625" style="1" customWidth="1"/>
    <col min="12038" max="12038" width="8.625" style="1" customWidth="1"/>
    <col min="12039" max="12039" width="10.625" style="1" customWidth="1"/>
    <col min="12040" max="12040" width="8.625" style="1" customWidth="1"/>
    <col min="12041" max="12041" width="10.625" style="1" customWidth="1"/>
    <col min="12042" max="12042" width="8.625" style="1" customWidth="1"/>
    <col min="12043" max="12043" width="10.625" style="1" customWidth="1"/>
    <col min="12044" max="12044" width="8.625" style="1" customWidth="1"/>
    <col min="12045" max="12045" width="10.625" style="1" customWidth="1"/>
    <col min="12046" max="12290" width="9" style="1"/>
    <col min="12291" max="12291" width="25.625" style="1" customWidth="1"/>
    <col min="12292" max="12292" width="10.625" style="1" customWidth="1"/>
    <col min="12293" max="12293" width="11.625" style="1" customWidth="1"/>
    <col min="12294" max="12294" width="8.625" style="1" customWidth="1"/>
    <col min="12295" max="12295" width="10.625" style="1" customWidth="1"/>
    <col min="12296" max="12296" width="8.625" style="1" customWidth="1"/>
    <col min="12297" max="12297" width="10.625" style="1" customWidth="1"/>
    <col min="12298" max="12298" width="8.625" style="1" customWidth="1"/>
    <col min="12299" max="12299" width="10.625" style="1" customWidth="1"/>
    <col min="12300" max="12300" width="8.625" style="1" customWidth="1"/>
    <col min="12301" max="12301" width="10.625" style="1" customWidth="1"/>
    <col min="12302" max="12546" width="9" style="1"/>
    <col min="12547" max="12547" width="25.625" style="1" customWidth="1"/>
    <col min="12548" max="12548" width="10.625" style="1" customWidth="1"/>
    <col min="12549" max="12549" width="11.625" style="1" customWidth="1"/>
    <col min="12550" max="12550" width="8.625" style="1" customWidth="1"/>
    <col min="12551" max="12551" width="10.625" style="1" customWidth="1"/>
    <col min="12552" max="12552" width="8.625" style="1" customWidth="1"/>
    <col min="12553" max="12553" width="10.625" style="1" customWidth="1"/>
    <col min="12554" max="12554" width="8.625" style="1" customWidth="1"/>
    <col min="12555" max="12555" width="10.625" style="1" customWidth="1"/>
    <col min="12556" max="12556" width="8.625" style="1" customWidth="1"/>
    <col min="12557" max="12557" width="10.625" style="1" customWidth="1"/>
    <col min="12558" max="12802" width="9" style="1"/>
    <col min="12803" max="12803" width="25.625" style="1" customWidth="1"/>
    <col min="12804" max="12804" width="10.625" style="1" customWidth="1"/>
    <col min="12805" max="12805" width="11.625" style="1" customWidth="1"/>
    <col min="12806" max="12806" width="8.625" style="1" customWidth="1"/>
    <col min="12807" max="12807" width="10.625" style="1" customWidth="1"/>
    <col min="12808" max="12808" width="8.625" style="1" customWidth="1"/>
    <col min="12809" max="12809" width="10.625" style="1" customWidth="1"/>
    <col min="12810" max="12810" width="8.625" style="1" customWidth="1"/>
    <col min="12811" max="12811" width="10.625" style="1" customWidth="1"/>
    <col min="12812" max="12812" width="8.625" style="1" customWidth="1"/>
    <col min="12813" max="12813" width="10.625" style="1" customWidth="1"/>
    <col min="12814" max="13058" width="9" style="1"/>
    <col min="13059" max="13059" width="25.625" style="1" customWidth="1"/>
    <col min="13060" max="13060" width="10.625" style="1" customWidth="1"/>
    <col min="13061" max="13061" width="11.625" style="1" customWidth="1"/>
    <col min="13062" max="13062" width="8.625" style="1" customWidth="1"/>
    <col min="13063" max="13063" width="10.625" style="1" customWidth="1"/>
    <col min="13064" max="13064" width="8.625" style="1" customWidth="1"/>
    <col min="13065" max="13065" width="10.625" style="1" customWidth="1"/>
    <col min="13066" max="13066" width="8.625" style="1" customWidth="1"/>
    <col min="13067" max="13067" width="10.625" style="1" customWidth="1"/>
    <col min="13068" max="13068" width="8.625" style="1" customWidth="1"/>
    <col min="13069" max="13069" width="10.625" style="1" customWidth="1"/>
    <col min="13070" max="13314" width="9" style="1"/>
    <col min="13315" max="13315" width="25.625" style="1" customWidth="1"/>
    <col min="13316" max="13316" width="10.625" style="1" customWidth="1"/>
    <col min="13317" max="13317" width="11.625" style="1" customWidth="1"/>
    <col min="13318" max="13318" width="8.625" style="1" customWidth="1"/>
    <col min="13319" max="13319" width="10.625" style="1" customWidth="1"/>
    <col min="13320" max="13320" width="8.625" style="1" customWidth="1"/>
    <col min="13321" max="13321" width="10.625" style="1" customWidth="1"/>
    <col min="13322" max="13322" width="8.625" style="1" customWidth="1"/>
    <col min="13323" max="13323" width="10.625" style="1" customWidth="1"/>
    <col min="13324" max="13324" width="8.625" style="1" customWidth="1"/>
    <col min="13325" max="13325" width="10.625" style="1" customWidth="1"/>
    <col min="13326" max="13570" width="9" style="1"/>
    <col min="13571" max="13571" width="25.625" style="1" customWidth="1"/>
    <col min="13572" max="13572" width="10.625" style="1" customWidth="1"/>
    <col min="13573" max="13573" width="11.625" style="1" customWidth="1"/>
    <col min="13574" max="13574" width="8.625" style="1" customWidth="1"/>
    <col min="13575" max="13575" width="10.625" style="1" customWidth="1"/>
    <col min="13576" max="13576" width="8.625" style="1" customWidth="1"/>
    <col min="13577" max="13577" width="10.625" style="1" customWidth="1"/>
    <col min="13578" max="13578" width="8.625" style="1" customWidth="1"/>
    <col min="13579" max="13579" width="10.625" style="1" customWidth="1"/>
    <col min="13580" max="13580" width="8.625" style="1" customWidth="1"/>
    <col min="13581" max="13581" width="10.625" style="1" customWidth="1"/>
    <col min="13582" max="13826" width="9" style="1"/>
    <col min="13827" max="13827" width="25.625" style="1" customWidth="1"/>
    <col min="13828" max="13828" width="10.625" style="1" customWidth="1"/>
    <col min="13829" max="13829" width="11.625" style="1" customWidth="1"/>
    <col min="13830" max="13830" width="8.625" style="1" customWidth="1"/>
    <col min="13831" max="13831" width="10.625" style="1" customWidth="1"/>
    <col min="13832" max="13832" width="8.625" style="1" customWidth="1"/>
    <col min="13833" max="13833" width="10.625" style="1" customWidth="1"/>
    <col min="13834" max="13834" width="8.625" style="1" customWidth="1"/>
    <col min="13835" max="13835" width="10.625" style="1" customWidth="1"/>
    <col min="13836" max="13836" width="8.625" style="1" customWidth="1"/>
    <col min="13837" max="13837" width="10.625" style="1" customWidth="1"/>
    <col min="13838" max="14082" width="9" style="1"/>
    <col min="14083" max="14083" width="25.625" style="1" customWidth="1"/>
    <col min="14084" max="14084" width="10.625" style="1" customWidth="1"/>
    <col min="14085" max="14085" width="11.625" style="1" customWidth="1"/>
    <col min="14086" max="14086" width="8.625" style="1" customWidth="1"/>
    <col min="14087" max="14087" width="10.625" style="1" customWidth="1"/>
    <col min="14088" max="14088" width="8.625" style="1" customWidth="1"/>
    <col min="14089" max="14089" width="10.625" style="1" customWidth="1"/>
    <col min="14090" max="14090" width="8.625" style="1" customWidth="1"/>
    <col min="14091" max="14091" width="10.625" style="1" customWidth="1"/>
    <col min="14092" max="14092" width="8.625" style="1" customWidth="1"/>
    <col min="14093" max="14093" width="10.625" style="1" customWidth="1"/>
    <col min="14094" max="14338" width="9" style="1"/>
    <col min="14339" max="14339" width="25.625" style="1" customWidth="1"/>
    <col min="14340" max="14340" width="10.625" style="1" customWidth="1"/>
    <col min="14341" max="14341" width="11.625" style="1" customWidth="1"/>
    <col min="14342" max="14342" width="8.625" style="1" customWidth="1"/>
    <col min="14343" max="14343" width="10.625" style="1" customWidth="1"/>
    <col min="14344" max="14344" width="8.625" style="1" customWidth="1"/>
    <col min="14345" max="14345" width="10.625" style="1" customWidth="1"/>
    <col min="14346" max="14346" width="8.625" style="1" customWidth="1"/>
    <col min="14347" max="14347" width="10.625" style="1" customWidth="1"/>
    <col min="14348" max="14348" width="8.625" style="1" customWidth="1"/>
    <col min="14349" max="14349" width="10.625" style="1" customWidth="1"/>
    <col min="14350" max="14594" width="9" style="1"/>
    <col min="14595" max="14595" width="25.625" style="1" customWidth="1"/>
    <col min="14596" max="14596" width="10.625" style="1" customWidth="1"/>
    <col min="14597" max="14597" width="11.625" style="1" customWidth="1"/>
    <col min="14598" max="14598" width="8.625" style="1" customWidth="1"/>
    <col min="14599" max="14599" width="10.625" style="1" customWidth="1"/>
    <col min="14600" max="14600" width="8.625" style="1" customWidth="1"/>
    <col min="14601" max="14601" width="10.625" style="1" customWidth="1"/>
    <col min="14602" max="14602" width="8.625" style="1" customWidth="1"/>
    <col min="14603" max="14603" width="10.625" style="1" customWidth="1"/>
    <col min="14604" max="14604" width="8.625" style="1" customWidth="1"/>
    <col min="14605" max="14605" width="10.625" style="1" customWidth="1"/>
    <col min="14606" max="14850" width="9" style="1"/>
    <col min="14851" max="14851" width="25.625" style="1" customWidth="1"/>
    <col min="14852" max="14852" width="10.625" style="1" customWidth="1"/>
    <col min="14853" max="14853" width="11.625" style="1" customWidth="1"/>
    <col min="14854" max="14854" width="8.625" style="1" customWidth="1"/>
    <col min="14855" max="14855" width="10.625" style="1" customWidth="1"/>
    <col min="14856" max="14856" width="8.625" style="1" customWidth="1"/>
    <col min="14857" max="14857" width="10.625" style="1" customWidth="1"/>
    <col min="14858" max="14858" width="8.625" style="1" customWidth="1"/>
    <col min="14859" max="14859" width="10.625" style="1" customWidth="1"/>
    <col min="14860" max="14860" width="8.625" style="1" customWidth="1"/>
    <col min="14861" max="14861" width="10.625" style="1" customWidth="1"/>
    <col min="14862" max="15106" width="9" style="1"/>
    <col min="15107" max="15107" width="25.625" style="1" customWidth="1"/>
    <col min="15108" max="15108" width="10.625" style="1" customWidth="1"/>
    <col min="15109" max="15109" width="11.625" style="1" customWidth="1"/>
    <col min="15110" max="15110" width="8.625" style="1" customWidth="1"/>
    <col min="15111" max="15111" width="10.625" style="1" customWidth="1"/>
    <col min="15112" max="15112" width="8.625" style="1" customWidth="1"/>
    <col min="15113" max="15113" width="10.625" style="1" customWidth="1"/>
    <col min="15114" max="15114" width="8.625" style="1" customWidth="1"/>
    <col min="15115" max="15115" width="10.625" style="1" customWidth="1"/>
    <col min="15116" max="15116" width="8.625" style="1" customWidth="1"/>
    <col min="15117" max="15117" width="10.625" style="1" customWidth="1"/>
    <col min="15118" max="15362" width="9" style="1"/>
    <col min="15363" max="15363" width="25.625" style="1" customWidth="1"/>
    <col min="15364" max="15364" width="10.625" style="1" customWidth="1"/>
    <col min="15365" max="15365" width="11.625" style="1" customWidth="1"/>
    <col min="15366" max="15366" width="8.625" style="1" customWidth="1"/>
    <col min="15367" max="15367" width="10.625" style="1" customWidth="1"/>
    <col min="15368" max="15368" width="8.625" style="1" customWidth="1"/>
    <col min="15369" max="15369" width="10.625" style="1" customWidth="1"/>
    <col min="15370" max="15370" width="8.625" style="1" customWidth="1"/>
    <col min="15371" max="15371" width="10.625" style="1" customWidth="1"/>
    <col min="15372" max="15372" width="8.625" style="1" customWidth="1"/>
    <col min="15373" max="15373" width="10.625" style="1" customWidth="1"/>
    <col min="15374" max="15618" width="9" style="1"/>
    <col min="15619" max="15619" width="25.625" style="1" customWidth="1"/>
    <col min="15620" max="15620" width="10.625" style="1" customWidth="1"/>
    <col min="15621" max="15621" width="11.625" style="1" customWidth="1"/>
    <col min="15622" max="15622" width="8.625" style="1" customWidth="1"/>
    <col min="15623" max="15623" width="10.625" style="1" customWidth="1"/>
    <col min="15624" max="15624" width="8.625" style="1" customWidth="1"/>
    <col min="15625" max="15625" width="10.625" style="1" customWidth="1"/>
    <col min="15626" max="15626" width="8.625" style="1" customWidth="1"/>
    <col min="15627" max="15627" width="10.625" style="1" customWidth="1"/>
    <col min="15628" max="15628" width="8.625" style="1" customWidth="1"/>
    <col min="15629" max="15629" width="10.625" style="1" customWidth="1"/>
    <col min="15630" max="15874" width="9" style="1"/>
    <col min="15875" max="15875" width="25.625" style="1" customWidth="1"/>
    <col min="15876" max="15876" width="10.625" style="1" customWidth="1"/>
    <col min="15877" max="15877" width="11.625" style="1" customWidth="1"/>
    <col min="15878" max="15878" width="8.625" style="1" customWidth="1"/>
    <col min="15879" max="15879" width="10.625" style="1" customWidth="1"/>
    <col min="15880" max="15880" width="8.625" style="1" customWidth="1"/>
    <col min="15881" max="15881" width="10.625" style="1" customWidth="1"/>
    <col min="15882" max="15882" width="8.625" style="1" customWidth="1"/>
    <col min="15883" max="15883" width="10.625" style="1" customWidth="1"/>
    <col min="15884" max="15884" width="8.625" style="1" customWidth="1"/>
    <col min="15885" max="15885" width="10.625" style="1" customWidth="1"/>
    <col min="15886" max="16130" width="9" style="1"/>
    <col min="16131" max="16131" width="25.625" style="1" customWidth="1"/>
    <col min="16132" max="16132" width="10.625" style="1" customWidth="1"/>
    <col min="16133" max="16133" width="11.625" style="1" customWidth="1"/>
    <col min="16134" max="16134" width="8.625" style="1" customWidth="1"/>
    <col min="16135" max="16135" width="10.625" style="1" customWidth="1"/>
    <col min="16136" max="16136" width="8.625" style="1" customWidth="1"/>
    <col min="16137" max="16137" width="10.625" style="1" customWidth="1"/>
    <col min="16138" max="16138" width="8.625" style="1" customWidth="1"/>
    <col min="16139" max="16139" width="10.625" style="1" customWidth="1"/>
    <col min="16140" max="16140" width="8.625" style="1" customWidth="1"/>
    <col min="16141" max="16141" width="10.625" style="1" customWidth="1"/>
    <col min="16142" max="16384" width="9" style="1"/>
  </cols>
  <sheetData>
    <row r="2" spans="1:13" x14ac:dyDescent="0.3">
      <c r="A2" s="225" t="s">
        <v>118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</row>
    <row r="3" spans="1:13" x14ac:dyDescent="0.3">
      <c r="A3" s="225" t="s">
        <v>1285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</row>
    <row r="4" spans="1:13" x14ac:dyDescent="0.3">
      <c r="A4" s="225" t="s">
        <v>4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</row>
    <row r="6" spans="1:13" x14ac:dyDescent="0.3">
      <c r="A6" s="246" t="s">
        <v>109</v>
      </c>
      <c r="B6" s="245" t="s">
        <v>1449</v>
      </c>
      <c r="C6" s="245"/>
      <c r="D6" s="245" t="s">
        <v>119</v>
      </c>
      <c r="E6" s="245"/>
      <c r="F6" s="245" t="s">
        <v>120</v>
      </c>
      <c r="G6" s="245"/>
      <c r="H6" s="245" t="s">
        <v>121</v>
      </c>
      <c r="I6" s="245"/>
      <c r="J6" s="245" t="s">
        <v>768</v>
      </c>
      <c r="K6" s="245"/>
      <c r="L6" s="245" t="s">
        <v>1448</v>
      </c>
      <c r="M6" s="245"/>
    </row>
    <row r="7" spans="1:13" ht="37.5" x14ac:dyDescent="0.3">
      <c r="A7" s="246"/>
      <c r="B7" s="39" t="s">
        <v>122</v>
      </c>
      <c r="C7" s="39" t="s">
        <v>123</v>
      </c>
      <c r="D7" s="39" t="s">
        <v>122</v>
      </c>
      <c r="E7" s="39" t="s">
        <v>123</v>
      </c>
      <c r="F7" s="39" t="s">
        <v>122</v>
      </c>
      <c r="G7" s="39" t="s">
        <v>123</v>
      </c>
      <c r="H7" s="39" t="s">
        <v>122</v>
      </c>
      <c r="I7" s="39" t="s">
        <v>123</v>
      </c>
      <c r="J7" s="39" t="s">
        <v>122</v>
      </c>
      <c r="K7" s="39" t="s">
        <v>123</v>
      </c>
      <c r="L7" s="39" t="s">
        <v>122</v>
      </c>
      <c r="M7" s="39" t="s">
        <v>123</v>
      </c>
    </row>
    <row r="8" spans="1:13" x14ac:dyDescent="0.3">
      <c r="A8" s="33" t="s">
        <v>760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3" x14ac:dyDescent="0.3">
      <c r="A9" s="30" t="s">
        <v>761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3">
      <c r="A10" s="30" t="s">
        <v>744</v>
      </c>
      <c r="B10" s="34">
        <v>24</v>
      </c>
      <c r="C10" s="35">
        <v>30384000</v>
      </c>
      <c r="D10" s="34">
        <v>17</v>
      </c>
      <c r="E10" s="35">
        <v>30384000</v>
      </c>
      <c r="F10" s="34">
        <v>37</v>
      </c>
      <c r="G10" s="35">
        <v>13740000</v>
      </c>
      <c r="H10" s="34">
        <v>24</v>
      </c>
      <c r="I10" s="35">
        <v>10882000</v>
      </c>
      <c r="J10" s="34">
        <v>11</v>
      </c>
      <c r="K10" s="35"/>
      <c r="L10" s="34">
        <f>B10+D10+F10+H10+J10</f>
        <v>113</v>
      </c>
      <c r="M10" s="35">
        <v>77810600</v>
      </c>
    </row>
    <row r="11" spans="1:13" x14ac:dyDescent="0.3">
      <c r="A11" s="30" t="s">
        <v>745</v>
      </c>
      <c r="B11" s="30"/>
      <c r="C11" s="35"/>
      <c r="D11" s="30"/>
      <c r="E11" s="35"/>
      <c r="F11" s="30"/>
      <c r="G11" s="35"/>
      <c r="H11" s="30"/>
      <c r="I11" s="35"/>
      <c r="J11" s="30"/>
      <c r="K11" s="35"/>
      <c r="L11" s="30"/>
      <c r="M11" s="35"/>
    </row>
    <row r="12" spans="1:13" x14ac:dyDescent="0.3">
      <c r="A12" s="30" t="s">
        <v>746</v>
      </c>
      <c r="B12" s="34">
        <v>9</v>
      </c>
      <c r="C12" s="35">
        <v>200000</v>
      </c>
      <c r="D12" s="34">
        <v>1</v>
      </c>
      <c r="E12" s="35">
        <v>200000</v>
      </c>
      <c r="F12" s="34">
        <v>3</v>
      </c>
      <c r="G12" s="35">
        <v>200000</v>
      </c>
      <c r="H12" s="34">
        <v>2</v>
      </c>
      <c r="I12" s="35">
        <v>200000</v>
      </c>
      <c r="J12" s="34">
        <v>2</v>
      </c>
      <c r="K12" s="35"/>
      <c r="L12" s="34">
        <f>B12+D12+F12+H12+J12</f>
        <v>17</v>
      </c>
      <c r="M12" s="35">
        <f>C12+E12+G12+I12</f>
        <v>800000</v>
      </c>
    </row>
    <row r="13" spans="1:13" x14ac:dyDescent="0.3">
      <c r="A13" s="36" t="s">
        <v>41</v>
      </c>
      <c r="B13" s="37">
        <f t="shared" ref="B13:M13" si="0">SUM(B10:B12)</f>
        <v>33</v>
      </c>
      <c r="C13" s="38">
        <f t="shared" ref="C13" si="1">SUM(C10:C12)</f>
        <v>30584000</v>
      </c>
      <c r="D13" s="37">
        <f t="shared" si="0"/>
        <v>18</v>
      </c>
      <c r="E13" s="38">
        <f t="shared" si="0"/>
        <v>30584000</v>
      </c>
      <c r="F13" s="37">
        <f t="shared" si="0"/>
        <v>40</v>
      </c>
      <c r="G13" s="38">
        <f t="shared" si="0"/>
        <v>13940000</v>
      </c>
      <c r="H13" s="37">
        <f t="shared" si="0"/>
        <v>26</v>
      </c>
      <c r="I13" s="38">
        <f t="shared" si="0"/>
        <v>11082000</v>
      </c>
      <c r="J13" s="37"/>
      <c r="K13" s="38"/>
      <c r="L13" s="37">
        <f t="shared" si="0"/>
        <v>130</v>
      </c>
      <c r="M13" s="38">
        <f t="shared" si="0"/>
        <v>78610600</v>
      </c>
    </row>
    <row r="14" spans="1:13" x14ac:dyDescent="0.3">
      <c r="A14" s="30" t="s">
        <v>762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spans="1:13" x14ac:dyDescent="0.3">
      <c r="A15" s="30" t="s">
        <v>763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6" spans="1:13" x14ac:dyDescent="0.3">
      <c r="A16" s="30" t="s">
        <v>765</v>
      </c>
      <c r="B16" s="34">
        <v>2</v>
      </c>
      <c r="C16" s="35">
        <v>40000</v>
      </c>
      <c r="D16" s="34">
        <v>2</v>
      </c>
      <c r="E16" s="35">
        <v>40000</v>
      </c>
      <c r="F16" s="34">
        <v>6</v>
      </c>
      <c r="G16" s="35">
        <v>40000</v>
      </c>
      <c r="H16" s="34">
        <v>5</v>
      </c>
      <c r="I16" s="35">
        <v>40000</v>
      </c>
      <c r="J16" s="34">
        <v>4</v>
      </c>
      <c r="K16" s="35"/>
      <c r="L16" s="34">
        <f>B16+D16+F16+H16+J16</f>
        <v>19</v>
      </c>
      <c r="M16" s="35">
        <v>160000</v>
      </c>
    </row>
    <row r="17" spans="1:13" x14ac:dyDescent="0.3">
      <c r="A17" s="30" t="s">
        <v>764</v>
      </c>
      <c r="B17" s="30"/>
      <c r="C17" s="35"/>
      <c r="D17" s="30"/>
      <c r="E17" s="35"/>
      <c r="F17" s="30"/>
      <c r="G17" s="35"/>
      <c r="H17" s="30"/>
      <c r="I17" s="35"/>
      <c r="J17" s="30"/>
      <c r="K17" s="35"/>
      <c r="L17" s="30"/>
      <c r="M17" s="35"/>
    </row>
    <row r="18" spans="1:13" x14ac:dyDescent="0.3">
      <c r="A18" s="30" t="s">
        <v>747</v>
      </c>
      <c r="B18" s="34">
        <v>3</v>
      </c>
      <c r="C18" s="35">
        <v>9566000</v>
      </c>
      <c r="D18" s="34">
        <v>3</v>
      </c>
      <c r="E18" s="35">
        <v>9566000</v>
      </c>
      <c r="F18" s="34">
        <v>3</v>
      </c>
      <c r="G18" s="35">
        <v>10102000</v>
      </c>
      <c r="H18" s="34">
        <v>3</v>
      </c>
      <c r="I18" s="35">
        <v>10808000</v>
      </c>
      <c r="J18" s="34">
        <v>3</v>
      </c>
      <c r="K18" s="35"/>
      <c r="L18" s="34">
        <f>B18+D18+F18+H18+J18</f>
        <v>15</v>
      </c>
      <c r="M18" s="35">
        <v>39516000</v>
      </c>
    </row>
    <row r="19" spans="1:13" x14ac:dyDescent="0.3">
      <c r="A19" s="30" t="s">
        <v>748</v>
      </c>
      <c r="B19" s="34">
        <v>5</v>
      </c>
      <c r="C19" s="35">
        <v>140000</v>
      </c>
      <c r="D19" s="34">
        <v>5</v>
      </c>
      <c r="E19" s="35">
        <v>140000</v>
      </c>
      <c r="F19" s="34">
        <v>6</v>
      </c>
      <c r="G19" s="35">
        <v>140000</v>
      </c>
      <c r="H19" s="34">
        <v>6</v>
      </c>
      <c r="I19" s="35">
        <v>140000</v>
      </c>
      <c r="J19" s="34">
        <v>6</v>
      </c>
      <c r="K19" s="35"/>
      <c r="L19" s="34">
        <f>B19+D19+F19+H19+J19</f>
        <v>28</v>
      </c>
      <c r="M19" s="35">
        <v>560000</v>
      </c>
    </row>
    <row r="20" spans="1:13" x14ac:dyDescent="0.3">
      <c r="A20" s="30" t="s">
        <v>749</v>
      </c>
      <c r="B20" s="34">
        <v>12</v>
      </c>
      <c r="C20" s="35">
        <v>4428000</v>
      </c>
      <c r="D20" s="34">
        <v>10</v>
      </c>
      <c r="E20" s="35">
        <v>4428000</v>
      </c>
      <c r="F20" s="34">
        <v>16</v>
      </c>
      <c r="G20" s="35">
        <v>3678000</v>
      </c>
      <c r="H20" s="34">
        <v>14</v>
      </c>
      <c r="I20" s="35">
        <v>6178000</v>
      </c>
      <c r="J20" s="34">
        <v>14</v>
      </c>
      <c r="K20" s="35"/>
      <c r="L20" s="34">
        <f>B20+D20+F20+H20+J20</f>
        <v>66</v>
      </c>
      <c r="M20" s="35">
        <v>18672000</v>
      </c>
    </row>
    <row r="21" spans="1:13" x14ac:dyDescent="0.3">
      <c r="A21" s="30" t="s">
        <v>766</v>
      </c>
      <c r="B21" s="34">
        <v>6</v>
      </c>
      <c r="C21" s="35">
        <v>3120000</v>
      </c>
      <c r="D21" s="34">
        <v>5</v>
      </c>
      <c r="E21" s="35">
        <v>3120000</v>
      </c>
      <c r="F21" s="34">
        <v>5</v>
      </c>
      <c r="G21" s="35">
        <v>690000</v>
      </c>
      <c r="H21" s="34">
        <v>5</v>
      </c>
      <c r="I21" s="35">
        <v>690000</v>
      </c>
      <c r="J21" s="34">
        <v>4</v>
      </c>
      <c r="K21" s="35"/>
      <c r="L21" s="34">
        <f>B21+D21+F21+H21+J21</f>
        <v>25</v>
      </c>
      <c r="M21" s="35">
        <v>6930000</v>
      </c>
    </row>
    <row r="22" spans="1:13" x14ac:dyDescent="0.3">
      <c r="A22" s="30" t="s">
        <v>767</v>
      </c>
      <c r="B22" s="30"/>
      <c r="C22" s="35"/>
      <c r="D22" s="30"/>
      <c r="E22" s="35"/>
      <c r="F22" s="30"/>
      <c r="G22" s="35"/>
      <c r="H22" s="30"/>
      <c r="I22" s="35"/>
      <c r="J22" s="30"/>
      <c r="K22" s="35"/>
      <c r="L22" s="30"/>
      <c r="M22" s="35"/>
    </row>
    <row r="23" spans="1:13" x14ac:dyDescent="0.3">
      <c r="A23" s="36" t="s">
        <v>41</v>
      </c>
      <c r="B23" s="37">
        <f t="shared" ref="B23:M23" si="2">SUM(B16:B22)</f>
        <v>28</v>
      </c>
      <c r="C23" s="38">
        <f t="shared" ref="C23" si="3">SUM(C16:C22)</f>
        <v>17294000</v>
      </c>
      <c r="D23" s="37">
        <f t="shared" si="2"/>
        <v>25</v>
      </c>
      <c r="E23" s="38">
        <f t="shared" si="2"/>
        <v>17294000</v>
      </c>
      <c r="F23" s="37">
        <f t="shared" si="2"/>
        <v>36</v>
      </c>
      <c r="G23" s="38">
        <f t="shared" si="2"/>
        <v>14650000</v>
      </c>
      <c r="H23" s="37">
        <f t="shared" si="2"/>
        <v>33</v>
      </c>
      <c r="I23" s="38">
        <f t="shared" si="2"/>
        <v>17856000</v>
      </c>
      <c r="J23" s="37"/>
      <c r="K23" s="38"/>
      <c r="L23" s="37">
        <f t="shared" si="2"/>
        <v>153</v>
      </c>
      <c r="M23" s="38">
        <f t="shared" si="2"/>
        <v>65838000</v>
      </c>
    </row>
    <row r="27" spans="1:13" x14ac:dyDescent="0.3">
      <c r="G27" s="31">
        <v>41</v>
      </c>
    </row>
    <row r="29" spans="1:13" x14ac:dyDescent="0.3">
      <c r="A29" s="225" t="s">
        <v>118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</row>
    <row r="30" spans="1:13" x14ac:dyDescent="0.3">
      <c r="A30" s="225" t="s">
        <v>1491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</row>
    <row r="31" spans="1:13" x14ac:dyDescent="0.3">
      <c r="A31" s="225" t="s">
        <v>4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</row>
    <row r="33" spans="1:13" x14ac:dyDescent="0.3">
      <c r="A33" s="246" t="s">
        <v>109</v>
      </c>
      <c r="B33" s="245" t="s">
        <v>1449</v>
      </c>
      <c r="C33" s="245"/>
      <c r="D33" s="245" t="s">
        <v>119</v>
      </c>
      <c r="E33" s="245"/>
      <c r="F33" s="245" t="s">
        <v>120</v>
      </c>
      <c r="G33" s="245"/>
      <c r="H33" s="245" t="s">
        <v>121</v>
      </c>
      <c r="I33" s="245"/>
      <c r="J33" s="245" t="s">
        <v>768</v>
      </c>
      <c r="K33" s="245"/>
      <c r="L33" s="245" t="s">
        <v>1448</v>
      </c>
      <c r="M33" s="245"/>
    </row>
    <row r="34" spans="1:13" ht="37.5" x14ac:dyDescent="0.3">
      <c r="A34" s="246"/>
      <c r="B34" s="39" t="s">
        <v>122</v>
      </c>
      <c r="C34" s="39" t="s">
        <v>123</v>
      </c>
      <c r="D34" s="39" t="s">
        <v>122</v>
      </c>
      <c r="E34" s="39" t="s">
        <v>123</v>
      </c>
      <c r="F34" s="39" t="s">
        <v>122</v>
      </c>
      <c r="G34" s="39" t="s">
        <v>123</v>
      </c>
      <c r="H34" s="39" t="s">
        <v>122</v>
      </c>
      <c r="I34" s="39" t="s">
        <v>123</v>
      </c>
      <c r="J34" s="39" t="s">
        <v>122</v>
      </c>
      <c r="K34" s="39" t="s">
        <v>123</v>
      </c>
      <c r="L34" s="39" t="s">
        <v>122</v>
      </c>
      <c r="M34" s="39" t="s">
        <v>123</v>
      </c>
    </row>
    <row r="35" spans="1:13" x14ac:dyDescent="0.3">
      <c r="A35" s="33" t="s">
        <v>769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1:13" x14ac:dyDescent="0.3">
      <c r="A36" s="30" t="s">
        <v>1450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</row>
    <row r="37" spans="1:13" x14ac:dyDescent="0.3">
      <c r="A37" s="30" t="s">
        <v>1451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</row>
    <row r="38" spans="1:13" x14ac:dyDescent="0.3">
      <c r="A38" s="30" t="s">
        <v>1452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</row>
    <row r="39" spans="1:13" x14ac:dyDescent="0.3">
      <c r="A39" s="30" t="s">
        <v>770</v>
      </c>
      <c r="B39" s="34">
        <v>4</v>
      </c>
      <c r="C39" s="35">
        <v>340000</v>
      </c>
      <c r="D39" s="34">
        <v>4</v>
      </c>
      <c r="E39" s="35">
        <v>340000</v>
      </c>
      <c r="F39" s="34">
        <v>4</v>
      </c>
      <c r="G39" s="35">
        <v>340000</v>
      </c>
      <c r="H39" s="34">
        <v>4</v>
      </c>
      <c r="I39" s="35">
        <v>340000</v>
      </c>
      <c r="J39" s="34">
        <v>1</v>
      </c>
      <c r="K39" s="35"/>
      <c r="L39" s="34">
        <f>B39+D39+F39+H39+J39</f>
        <v>17</v>
      </c>
      <c r="M39" s="35">
        <v>1710000</v>
      </c>
    </row>
    <row r="40" spans="1:13" x14ac:dyDescent="0.3">
      <c r="A40" s="30" t="s">
        <v>771</v>
      </c>
      <c r="B40" s="34"/>
      <c r="C40" s="35"/>
      <c r="D40" s="34"/>
      <c r="E40" s="35"/>
      <c r="F40" s="34"/>
      <c r="G40" s="35"/>
      <c r="H40" s="34"/>
      <c r="I40" s="35"/>
      <c r="J40" s="34"/>
      <c r="K40" s="35"/>
      <c r="L40" s="34"/>
      <c r="M40" s="35"/>
    </row>
    <row r="41" spans="1:13" x14ac:dyDescent="0.3">
      <c r="A41" s="30" t="s">
        <v>772</v>
      </c>
      <c r="B41" s="34">
        <v>6</v>
      </c>
      <c r="C41" s="35">
        <v>1190000</v>
      </c>
      <c r="D41" s="34">
        <v>6</v>
      </c>
      <c r="E41" s="35">
        <v>1190000</v>
      </c>
      <c r="F41" s="34">
        <v>6</v>
      </c>
      <c r="G41" s="35">
        <v>1190000</v>
      </c>
      <c r="H41" s="34">
        <v>6</v>
      </c>
      <c r="I41" s="35">
        <v>1190000</v>
      </c>
      <c r="J41" s="34">
        <v>3</v>
      </c>
      <c r="K41" s="35"/>
      <c r="L41" s="34">
        <f>B41+D41+F41+H41+J41</f>
        <v>27</v>
      </c>
      <c r="M41" s="35">
        <v>4860000</v>
      </c>
    </row>
    <row r="42" spans="1:13" x14ac:dyDescent="0.3">
      <c r="A42" s="30" t="s">
        <v>773</v>
      </c>
      <c r="B42" s="30"/>
      <c r="C42" s="35"/>
      <c r="D42" s="30"/>
      <c r="E42" s="35"/>
      <c r="F42" s="30"/>
      <c r="G42" s="35"/>
      <c r="H42" s="30"/>
      <c r="I42" s="35"/>
      <c r="J42" s="30"/>
      <c r="K42" s="35"/>
      <c r="L42" s="30"/>
      <c r="M42" s="35"/>
    </row>
    <row r="43" spans="1:13" x14ac:dyDescent="0.3">
      <c r="A43" s="30" t="s">
        <v>750</v>
      </c>
      <c r="B43" s="34">
        <v>1</v>
      </c>
      <c r="C43" s="35">
        <v>500000</v>
      </c>
      <c r="D43" s="34">
        <v>1</v>
      </c>
      <c r="E43" s="35">
        <v>500000</v>
      </c>
      <c r="F43" s="34">
        <v>1</v>
      </c>
      <c r="G43" s="35">
        <v>500000</v>
      </c>
      <c r="H43" s="34">
        <v>1</v>
      </c>
      <c r="I43" s="35">
        <v>500000</v>
      </c>
      <c r="J43" s="34">
        <v>1</v>
      </c>
      <c r="K43" s="35"/>
      <c r="L43" s="34">
        <f>B43+D43+F43+H43+J43</f>
        <v>5</v>
      </c>
      <c r="M43" s="35">
        <v>2000000</v>
      </c>
    </row>
    <row r="44" spans="1:13" x14ac:dyDescent="0.3">
      <c r="A44" s="36" t="s">
        <v>41</v>
      </c>
      <c r="B44" s="37">
        <f t="shared" ref="B44:M44" si="4">SUM(B39:B43)</f>
        <v>11</v>
      </c>
      <c r="C44" s="38">
        <f t="shared" ref="C44" si="5">SUM(C39:C43)</f>
        <v>2030000</v>
      </c>
      <c r="D44" s="37">
        <f t="shared" si="4"/>
        <v>11</v>
      </c>
      <c r="E44" s="38">
        <f t="shared" si="4"/>
        <v>2030000</v>
      </c>
      <c r="F44" s="37">
        <f t="shared" si="4"/>
        <v>11</v>
      </c>
      <c r="G44" s="38">
        <f t="shared" si="4"/>
        <v>2030000</v>
      </c>
      <c r="H44" s="37">
        <f t="shared" si="4"/>
        <v>11</v>
      </c>
      <c r="I44" s="38">
        <f t="shared" si="4"/>
        <v>2030000</v>
      </c>
      <c r="J44" s="37"/>
      <c r="K44" s="38"/>
      <c r="L44" s="37">
        <f t="shared" si="4"/>
        <v>49</v>
      </c>
      <c r="M44" s="38">
        <f t="shared" si="4"/>
        <v>8570000</v>
      </c>
    </row>
    <row r="45" spans="1:13" x14ac:dyDescent="0.3">
      <c r="A45" s="30" t="s">
        <v>774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</row>
    <row r="46" spans="1:13" x14ac:dyDescent="0.3">
      <c r="A46" s="30" t="s">
        <v>775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</row>
    <row r="47" spans="1:13" x14ac:dyDescent="0.3">
      <c r="A47" s="30" t="s">
        <v>776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</row>
    <row r="48" spans="1:13" x14ac:dyDescent="0.3">
      <c r="A48" s="30" t="s">
        <v>777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x14ac:dyDescent="0.3">
      <c r="A49" s="30" t="s">
        <v>778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3" x14ac:dyDescent="0.3">
      <c r="A50" s="30" t="s">
        <v>751</v>
      </c>
      <c r="B50" s="34">
        <v>5</v>
      </c>
      <c r="C50" s="35">
        <v>120000</v>
      </c>
      <c r="D50" s="34">
        <v>5</v>
      </c>
      <c r="E50" s="35">
        <v>120000</v>
      </c>
      <c r="F50" s="34">
        <v>5</v>
      </c>
      <c r="G50" s="35">
        <v>620000</v>
      </c>
      <c r="H50" s="34">
        <v>4</v>
      </c>
      <c r="I50" s="35">
        <v>120000</v>
      </c>
      <c r="J50" s="34">
        <v>4</v>
      </c>
      <c r="K50" s="35"/>
      <c r="L50" s="34">
        <f>B50+D50+F50+H50+J50</f>
        <v>23</v>
      </c>
      <c r="M50" s="35">
        <v>980000</v>
      </c>
    </row>
    <row r="51" spans="1:13" x14ac:dyDescent="0.3">
      <c r="A51" s="36" t="s">
        <v>41</v>
      </c>
      <c r="B51" s="37">
        <f>SUM(B50)</f>
        <v>5</v>
      </c>
      <c r="C51" s="38">
        <f>SUM(C50)</f>
        <v>120000</v>
      </c>
      <c r="D51" s="37">
        <f>SUM(D50)</f>
        <v>5</v>
      </c>
      <c r="E51" s="38">
        <f>SUM(E50)</f>
        <v>120000</v>
      </c>
      <c r="F51" s="37">
        <f t="shared" ref="F51:M51" si="6">SUM(F50)</f>
        <v>5</v>
      </c>
      <c r="G51" s="38">
        <f t="shared" si="6"/>
        <v>620000</v>
      </c>
      <c r="H51" s="37">
        <f t="shared" si="6"/>
        <v>4</v>
      </c>
      <c r="I51" s="38">
        <f t="shared" si="6"/>
        <v>120000</v>
      </c>
      <c r="J51" s="37"/>
      <c r="K51" s="38"/>
      <c r="L51" s="37">
        <f t="shared" si="6"/>
        <v>23</v>
      </c>
      <c r="M51" s="38">
        <f t="shared" si="6"/>
        <v>980000</v>
      </c>
    </row>
    <row r="52" spans="1:13" x14ac:dyDescent="0.3">
      <c r="A52" s="16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</row>
    <row r="53" spans="1:13" x14ac:dyDescent="0.3">
      <c r="A53" s="1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</row>
    <row r="54" spans="1:13" x14ac:dyDescent="0.3">
      <c r="A54" s="16"/>
      <c r="B54" s="24"/>
      <c r="D54" s="24"/>
      <c r="F54" s="24"/>
      <c r="G54" s="31">
        <v>42</v>
      </c>
      <c r="H54" s="24"/>
      <c r="I54" s="24"/>
      <c r="J54" s="24"/>
      <c r="K54" s="24"/>
      <c r="L54" s="24"/>
      <c r="M54" s="24"/>
    </row>
    <row r="55" spans="1:13" x14ac:dyDescent="0.3">
      <c r="A55" s="16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</row>
    <row r="56" spans="1:13" x14ac:dyDescent="0.3">
      <c r="A56" s="225" t="s">
        <v>118</v>
      </c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</row>
    <row r="57" spans="1:13" x14ac:dyDescent="0.3">
      <c r="A57" s="225" t="s">
        <v>1491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</row>
    <row r="58" spans="1:13" x14ac:dyDescent="0.3">
      <c r="A58" s="225" t="s">
        <v>4</v>
      </c>
      <c r="B58" s="225"/>
      <c r="C58" s="225"/>
      <c r="D58" s="225"/>
      <c r="E58" s="225"/>
      <c r="F58" s="225"/>
      <c r="G58" s="225"/>
      <c r="H58" s="225"/>
      <c r="I58" s="225"/>
      <c r="J58" s="225"/>
      <c r="K58" s="225"/>
      <c r="L58" s="225"/>
      <c r="M58" s="225"/>
    </row>
    <row r="60" spans="1:13" x14ac:dyDescent="0.3">
      <c r="A60" s="246" t="s">
        <v>109</v>
      </c>
      <c r="B60" s="245" t="s">
        <v>1449</v>
      </c>
      <c r="C60" s="245"/>
      <c r="D60" s="245" t="s">
        <v>119</v>
      </c>
      <c r="E60" s="245"/>
      <c r="F60" s="245" t="s">
        <v>120</v>
      </c>
      <c r="G60" s="245"/>
      <c r="H60" s="245" t="s">
        <v>121</v>
      </c>
      <c r="I60" s="245"/>
      <c r="J60" s="245" t="s">
        <v>768</v>
      </c>
      <c r="K60" s="245"/>
      <c r="L60" s="245" t="s">
        <v>1448</v>
      </c>
      <c r="M60" s="245"/>
    </row>
    <row r="61" spans="1:13" ht="37.5" x14ac:dyDescent="0.3">
      <c r="A61" s="246"/>
      <c r="B61" s="39" t="s">
        <v>122</v>
      </c>
      <c r="C61" s="39" t="s">
        <v>123</v>
      </c>
      <c r="D61" s="39" t="s">
        <v>122</v>
      </c>
      <c r="E61" s="39" t="s">
        <v>123</v>
      </c>
      <c r="F61" s="39" t="s">
        <v>122</v>
      </c>
      <c r="G61" s="39" t="s">
        <v>123</v>
      </c>
      <c r="H61" s="39" t="s">
        <v>122</v>
      </c>
      <c r="I61" s="39" t="s">
        <v>123</v>
      </c>
      <c r="J61" s="39" t="s">
        <v>122</v>
      </c>
      <c r="K61" s="39" t="s">
        <v>123</v>
      </c>
      <c r="L61" s="39" t="s">
        <v>122</v>
      </c>
      <c r="M61" s="39" t="s">
        <v>123</v>
      </c>
    </row>
    <row r="62" spans="1:13" x14ac:dyDescent="0.3">
      <c r="A62" s="33" t="s">
        <v>779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</row>
    <row r="63" spans="1:13" x14ac:dyDescent="0.3">
      <c r="A63" s="30" t="s">
        <v>1453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</row>
    <row r="64" spans="1:13" x14ac:dyDescent="0.3">
      <c r="A64" s="30" t="s">
        <v>1454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</row>
    <row r="65" spans="1:13" x14ac:dyDescent="0.3">
      <c r="A65" s="30" t="s">
        <v>353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</row>
    <row r="66" spans="1:13" x14ac:dyDescent="0.3">
      <c r="A66" s="30" t="s">
        <v>780</v>
      </c>
      <c r="B66" s="34">
        <v>2</v>
      </c>
      <c r="C66" s="35">
        <v>50000</v>
      </c>
      <c r="D66" s="34">
        <v>2</v>
      </c>
      <c r="E66" s="35">
        <v>50000</v>
      </c>
      <c r="F66" s="34">
        <v>3</v>
      </c>
      <c r="G66" s="35">
        <v>50000</v>
      </c>
      <c r="H66" s="34">
        <v>3</v>
      </c>
      <c r="I66" s="35">
        <v>50000</v>
      </c>
      <c r="J66" s="34">
        <v>3</v>
      </c>
      <c r="K66" s="35"/>
      <c r="L66" s="34">
        <f>B66+D66+F66+H66+J66</f>
        <v>13</v>
      </c>
      <c r="M66" s="35">
        <v>200000</v>
      </c>
    </row>
    <row r="67" spans="1:13" x14ac:dyDescent="0.3">
      <c r="A67" s="30" t="s">
        <v>781</v>
      </c>
      <c r="B67" s="30"/>
      <c r="C67" s="35"/>
      <c r="D67" s="30"/>
      <c r="E67" s="35"/>
      <c r="F67" s="30"/>
      <c r="G67" s="35"/>
      <c r="H67" s="30"/>
      <c r="I67" s="35"/>
      <c r="J67" s="30"/>
      <c r="K67" s="35"/>
      <c r="L67" s="30"/>
      <c r="M67" s="35"/>
    </row>
    <row r="68" spans="1:13" x14ac:dyDescent="0.3">
      <c r="A68" s="30" t="s">
        <v>782</v>
      </c>
      <c r="B68" s="34">
        <v>3</v>
      </c>
      <c r="C68" s="35">
        <v>750000</v>
      </c>
      <c r="D68" s="34">
        <v>4</v>
      </c>
      <c r="E68" s="35">
        <v>750000</v>
      </c>
      <c r="F68" s="221">
        <v>3</v>
      </c>
      <c r="G68" s="41" t="s">
        <v>24</v>
      </c>
      <c r="H68" s="221">
        <v>3</v>
      </c>
      <c r="I68" s="41" t="s">
        <v>24</v>
      </c>
      <c r="J68" s="221">
        <v>3</v>
      </c>
      <c r="K68" s="41"/>
      <c r="L68" s="34">
        <f>B68+D68+F68+H68+J68</f>
        <v>16</v>
      </c>
      <c r="M68" s="35">
        <v>1750000</v>
      </c>
    </row>
    <row r="69" spans="1:13" x14ac:dyDescent="0.3">
      <c r="A69" s="30" t="s">
        <v>171</v>
      </c>
      <c r="B69" s="34"/>
      <c r="C69" s="35"/>
      <c r="D69" s="34"/>
      <c r="E69" s="35"/>
      <c r="F69" s="40"/>
      <c r="G69" s="41"/>
      <c r="H69" s="40"/>
      <c r="I69" s="41"/>
      <c r="J69" s="40"/>
      <c r="K69" s="41"/>
      <c r="L69" s="34"/>
      <c r="M69" s="35"/>
    </row>
    <row r="70" spans="1:13" x14ac:dyDescent="0.3">
      <c r="A70" s="36" t="s">
        <v>41</v>
      </c>
      <c r="B70" s="37">
        <f t="shared" ref="B70:M70" si="7">SUM(B66:B68)</f>
        <v>5</v>
      </c>
      <c r="C70" s="38">
        <f t="shared" ref="C70" si="8">SUM(C66:C68)</f>
        <v>800000</v>
      </c>
      <c r="D70" s="37">
        <f t="shared" si="7"/>
        <v>6</v>
      </c>
      <c r="E70" s="38">
        <f t="shared" si="7"/>
        <v>800000</v>
      </c>
      <c r="F70" s="37">
        <f t="shared" si="7"/>
        <v>6</v>
      </c>
      <c r="G70" s="38">
        <f t="shared" si="7"/>
        <v>50000</v>
      </c>
      <c r="H70" s="37">
        <f t="shared" si="7"/>
        <v>6</v>
      </c>
      <c r="I70" s="38">
        <f t="shared" si="7"/>
        <v>50000</v>
      </c>
      <c r="J70" s="37"/>
      <c r="K70" s="38"/>
      <c r="L70" s="37">
        <f t="shared" si="7"/>
        <v>29</v>
      </c>
      <c r="M70" s="38">
        <f t="shared" si="7"/>
        <v>1950000</v>
      </c>
    </row>
    <row r="71" spans="1:13" x14ac:dyDescent="0.3">
      <c r="A71" s="30" t="s">
        <v>783</v>
      </c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</row>
    <row r="72" spans="1:13" x14ac:dyDescent="0.3">
      <c r="A72" s="30" t="s">
        <v>784</v>
      </c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</row>
    <row r="73" spans="1:13" x14ac:dyDescent="0.3">
      <c r="A73" s="30" t="s">
        <v>785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</row>
    <row r="74" spans="1:13" x14ac:dyDescent="0.3">
      <c r="A74" s="30" t="s">
        <v>786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</row>
    <row r="75" spans="1:13" x14ac:dyDescent="0.3">
      <c r="A75" s="30" t="s">
        <v>1581</v>
      </c>
      <c r="B75" s="34">
        <v>7</v>
      </c>
      <c r="C75" s="35">
        <v>520000</v>
      </c>
      <c r="D75" s="34">
        <v>7</v>
      </c>
      <c r="E75" s="35">
        <v>520000</v>
      </c>
      <c r="F75" s="34">
        <v>9</v>
      </c>
      <c r="G75" s="35">
        <v>520000</v>
      </c>
      <c r="H75" s="34">
        <v>9</v>
      </c>
      <c r="I75" s="35">
        <v>520000</v>
      </c>
      <c r="J75" s="34">
        <v>9</v>
      </c>
      <c r="K75" s="35"/>
      <c r="L75" s="34">
        <f>B75+D75+F75+H75+J75</f>
        <v>41</v>
      </c>
      <c r="M75" s="35">
        <v>2080000</v>
      </c>
    </row>
    <row r="76" spans="1:13" x14ac:dyDescent="0.3">
      <c r="A76" s="30" t="s">
        <v>767</v>
      </c>
      <c r="B76" s="30"/>
      <c r="C76" s="35"/>
      <c r="D76" s="30"/>
      <c r="E76" s="35"/>
      <c r="F76" s="30"/>
      <c r="G76" s="35"/>
      <c r="H76" s="30"/>
      <c r="I76" s="35"/>
      <c r="J76" s="30"/>
      <c r="K76" s="35"/>
      <c r="L76" s="30"/>
      <c r="M76" s="35"/>
    </row>
    <row r="77" spans="1:13" x14ac:dyDescent="0.3">
      <c r="A77" s="36" t="s">
        <v>41</v>
      </c>
      <c r="B77" s="37">
        <f t="shared" ref="B77:I77" si="9">SUM(B75:B76)</f>
        <v>7</v>
      </c>
      <c r="C77" s="38">
        <f t="shared" si="9"/>
        <v>520000</v>
      </c>
      <c r="D77" s="37">
        <f t="shared" si="9"/>
        <v>7</v>
      </c>
      <c r="E77" s="38">
        <f t="shared" si="9"/>
        <v>520000</v>
      </c>
      <c r="F77" s="37">
        <f t="shared" si="9"/>
        <v>9</v>
      </c>
      <c r="G77" s="38">
        <f t="shared" si="9"/>
        <v>520000</v>
      </c>
      <c r="H77" s="37">
        <f t="shared" si="9"/>
        <v>9</v>
      </c>
      <c r="I77" s="38">
        <f t="shared" si="9"/>
        <v>520000</v>
      </c>
      <c r="J77" s="37"/>
      <c r="K77" s="38"/>
      <c r="L77" s="37">
        <f>SUM(L75:L76)</f>
        <v>41</v>
      </c>
      <c r="M77" s="38">
        <f>SUM(M75:M76)</f>
        <v>2080000</v>
      </c>
    </row>
    <row r="78" spans="1:13" x14ac:dyDescent="0.3">
      <c r="A78" s="222"/>
      <c r="B78" s="223"/>
      <c r="C78" s="224"/>
      <c r="D78" s="223"/>
      <c r="E78" s="224"/>
      <c r="F78" s="223"/>
      <c r="G78" s="224"/>
      <c r="H78" s="223"/>
      <c r="I78" s="224"/>
      <c r="J78" s="223"/>
      <c r="K78" s="224"/>
      <c r="L78" s="223"/>
      <c r="M78" s="224"/>
    </row>
    <row r="79" spans="1:13" x14ac:dyDescent="0.3">
      <c r="A79" s="222"/>
      <c r="B79" s="223"/>
      <c r="C79" s="224"/>
      <c r="D79" s="223"/>
      <c r="E79" s="224"/>
      <c r="F79" s="223"/>
      <c r="G79" s="224"/>
      <c r="H79" s="223"/>
      <c r="I79" s="224"/>
      <c r="J79" s="223"/>
      <c r="K79" s="224"/>
      <c r="L79" s="223"/>
      <c r="M79" s="224"/>
    </row>
    <row r="80" spans="1:13" x14ac:dyDescent="0.3">
      <c r="C80" s="31"/>
      <c r="E80" s="31"/>
    </row>
    <row r="81" spans="1:13" x14ac:dyDescent="0.3">
      <c r="G81" s="31">
        <v>43</v>
      </c>
    </row>
    <row r="83" spans="1:13" x14ac:dyDescent="0.3">
      <c r="A83" s="225" t="s">
        <v>118</v>
      </c>
      <c r="B83" s="225"/>
      <c r="C83" s="225"/>
      <c r="D83" s="225"/>
      <c r="E83" s="225"/>
      <c r="F83" s="225"/>
      <c r="G83" s="225"/>
      <c r="H83" s="225"/>
      <c r="I83" s="225"/>
      <c r="J83" s="225"/>
      <c r="K83" s="225"/>
      <c r="L83" s="225"/>
      <c r="M83" s="225"/>
    </row>
    <row r="84" spans="1:13" x14ac:dyDescent="0.3">
      <c r="A84" s="225" t="s">
        <v>1491</v>
      </c>
      <c r="B84" s="225"/>
      <c r="C84" s="225"/>
      <c r="D84" s="225"/>
      <c r="E84" s="225"/>
      <c r="F84" s="225"/>
      <c r="G84" s="225"/>
      <c r="H84" s="225"/>
      <c r="I84" s="225"/>
      <c r="J84" s="225"/>
      <c r="K84" s="225"/>
      <c r="L84" s="225"/>
      <c r="M84" s="225"/>
    </row>
    <row r="85" spans="1:13" x14ac:dyDescent="0.3">
      <c r="A85" s="225" t="s">
        <v>4</v>
      </c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</row>
    <row r="87" spans="1:13" x14ac:dyDescent="0.3">
      <c r="A87" s="246" t="s">
        <v>109</v>
      </c>
      <c r="B87" s="245" t="s">
        <v>1449</v>
      </c>
      <c r="C87" s="245"/>
      <c r="D87" s="245" t="s">
        <v>119</v>
      </c>
      <c r="E87" s="245"/>
      <c r="F87" s="245" t="s">
        <v>120</v>
      </c>
      <c r="G87" s="245"/>
      <c r="H87" s="245" t="s">
        <v>121</v>
      </c>
      <c r="I87" s="245"/>
      <c r="J87" s="245" t="s">
        <v>768</v>
      </c>
      <c r="K87" s="245"/>
      <c r="L87" s="245" t="s">
        <v>1448</v>
      </c>
      <c r="M87" s="245"/>
    </row>
    <row r="88" spans="1:13" ht="37.5" x14ac:dyDescent="0.3">
      <c r="A88" s="246"/>
      <c r="B88" s="39" t="s">
        <v>122</v>
      </c>
      <c r="C88" s="39" t="s">
        <v>123</v>
      </c>
      <c r="D88" s="39" t="s">
        <v>122</v>
      </c>
      <c r="E88" s="39" t="s">
        <v>123</v>
      </c>
      <c r="F88" s="39" t="s">
        <v>122</v>
      </c>
      <c r="G88" s="39" t="s">
        <v>123</v>
      </c>
      <c r="H88" s="39" t="s">
        <v>122</v>
      </c>
      <c r="I88" s="39" t="s">
        <v>123</v>
      </c>
      <c r="J88" s="39" t="s">
        <v>122</v>
      </c>
      <c r="K88" s="39" t="s">
        <v>123</v>
      </c>
      <c r="L88" s="39" t="s">
        <v>122</v>
      </c>
      <c r="M88" s="39" t="s">
        <v>123</v>
      </c>
    </row>
    <row r="89" spans="1:13" x14ac:dyDescent="0.3">
      <c r="A89" s="33" t="s">
        <v>787</v>
      </c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8"/>
    </row>
    <row r="90" spans="1:13" x14ac:dyDescent="0.3">
      <c r="A90" s="30" t="s">
        <v>788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</row>
    <row r="91" spans="1:13" x14ac:dyDescent="0.3">
      <c r="A91" s="30" t="s">
        <v>789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</row>
    <row r="92" spans="1:13" x14ac:dyDescent="0.3">
      <c r="A92" s="30" t="s">
        <v>790</v>
      </c>
      <c r="B92" s="34">
        <v>2</v>
      </c>
      <c r="C92" s="35">
        <v>580000</v>
      </c>
      <c r="D92" s="34">
        <v>2</v>
      </c>
      <c r="E92" s="35">
        <v>580000</v>
      </c>
      <c r="F92" s="34">
        <v>3</v>
      </c>
      <c r="G92" s="35">
        <v>580000</v>
      </c>
      <c r="H92" s="34">
        <v>3</v>
      </c>
      <c r="I92" s="35">
        <v>580000</v>
      </c>
      <c r="J92" s="34">
        <v>3</v>
      </c>
      <c r="K92" s="35"/>
      <c r="L92" s="34">
        <f>B92+D92+F92+H92+J92</f>
        <v>13</v>
      </c>
      <c r="M92" s="30"/>
    </row>
    <row r="93" spans="1:13" x14ac:dyDescent="0.3">
      <c r="A93" s="30" t="s">
        <v>791</v>
      </c>
      <c r="B93" s="34"/>
      <c r="C93" s="35"/>
      <c r="D93" s="34"/>
      <c r="E93" s="35"/>
      <c r="F93" s="34"/>
      <c r="G93" s="35"/>
      <c r="H93" s="34"/>
      <c r="I93" s="35"/>
      <c r="J93" s="34"/>
      <c r="K93" s="35"/>
      <c r="L93" s="34"/>
      <c r="M93" s="30"/>
    </row>
    <row r="94" spans="1:13" x14ac:dyDescent="0.3">
      <c r="A94" s="36" t="s">
        <v>41</v>
      </c>
      <c r="B94" s="37">
        <f t="shared" ref="B94:L94" si="10">SUM(B92)</f>
        <v>2</v>
      </c>
      <c r="C94" s="38">
        <f t="shared" ref="C94" si="11">SUM(C92)</f>
        <v>580000</v>
      </c>
      <c r="D94" s="37">
        <f t="shared" si="10"/>
        <v>2</v>
      </c>
      <c r="E94" s="38">
        <f t="shared" si="10"/>
        <v>580000</v>
      </c>
      <c r="F94" s="37">
        <f t="shared" si="10"/>
        <v>3</v>
      </c>
      <c r="G94" s="38">
        <f t="shared" si="10"/>
        <v>580000</v>
      </c>
      <c r="H94" s="37">
        <f t="shared" si="10"/>
        <v>3</v>
      </c>
      <c r="I94" s="38">
        <f t="shared" si="10"/>
        <v>580000</v>
      </c>
      <c r="J94" s="37"/>
      <c r="K94" s="38"/>
      <c r="L94" s="37">
        <f t="shared" si="10"/>
        <v>13</v>
      </c>
      <c r="M94" s="38"/>
    </row>
    <row r="95" spans="1:13" x14ac:dyDescent="0.3">
      <c r="A95" s="42" t="s">
        <v>124</v>
      </c>
      <c r="B95" s="43">
        <f>B13+B23+B44+B51+B70+B77+B94</f>
        <v>91</v>
      </c>
      <c r="C95" s="44">
        <f>C13+C23+C44+C50+C70+C77+C94</f>
        <v>51928000</v>
      </c>
      <c r="D95" s="43">
        <f>D13+D23+D44+D51+D70+D77+D94</f>
        <v>74</v>
      </c>
      <c r="E95" s="44">
        <f>E13+E23+E44+E50+E70+E77+E94</f>
        <v>51928000</v>
      </c>
      <c r="F95" s="43">
        <f>F13+F23+F44+F51+F70+F77+F94</f>
        <v>110</v>
      </c>
      <c r="G95" s="44">
        <f>G13+G23+G44+G51+G70+G77+G94</f>
        <v>32390000</v>
      </c>
      <c r="H95" s="43">
        <f>H13+H23+H44+H51+H70+H77+H94</f>
        <v>92</v>
      </c>
      <c r="I95" s="44">
        <f>I13+I23+I44+I51+I70+I77+I94</f>
        <v>32238000</v>
      </c>
      <c r="J95" s="43"/>
      <c r="K95" s="44"/>
      <c r="L95" s="43">
        <f>L13+L23+L44+L51+L70+L77+L94</f>
        <v>438</v>
      </c>
      <c r="M95" s="38"/>
    </row>
    <row r="96" spans="1:13" x14ac:dyDescent="0.3">
      <c r="A96" s="45"/>
      <c r="B96" s="45"/>
      <c r="C96" s="46"/>
      <c r="D96" s="45"/>
      <c r="E96" s="46"/>
      <c r="F96" s="45"/>
      <c r="G96" s="45"/>
      <c r="H96" s="45"/>
      <c r="I96" s="45"/>
      <c r="J96" s="45"/>
      <c r="K96" s="45"/>
      <c r="L96" s="45"/>
      <c r="M96" s="45"/>
    </row>
    <row r="107" spans="7:7" x14ac:dyDescent="0.3">
      <c r="G107" s="31">
        <v>44</v>
      </c>
    </row>
  </sheetData>
  <mergeCells count="40">
    <mergeCell ref="A33:A34"/>
    <mergeCell ref="L33:M33"/>
    <mergeCell ref="J6:K6"/>
    <mergeCell ref="J33:K33"/>
    <mergeCell ref="B33:C33"/>
    <mergeCell ref="D33:E33"/>
    <mergeCell ref="F33:G33"/>
    <mergeCell ref="H33:I33"/>
    <mergeCell ref="L60:M60"/>
    <mergeCell ref="A83:M83"/>
    <mergeCell ref="A84:M84"/>
    <mergeCell ref="A85:M85"/>
    <mergeCell ref="A2:M2"/>
    <mergeCell ref="A3:M3"/>
    <mergeCell ref="A4:M4"/>
    <mergeCell ref="A6:A7"/>
    <mergeCell ref="B6:C6"/>
    <mergeCell ref="D6:E6"/>
    <mergeCell ref="F6:G6"/>
    <mergeCell ref="H6:I6"/>
    <mergeCell ref="L6:M6"/>
    <mergeCell ref="A29:M29"/>
    <mergeCell ref="A30:M30"/>
    <mergeCell ref="A31:M31"/>
    <mergeCell ref="A56:M56"/>
    <mergeCell ref="A57:M57"/>
    <mergeCell ref="A58:M58"/>
    <mergeCell ref="J60:K60"/>
    <mergeCell ref="L87:M87"/>
    <mergeCell ref="A60:A61"/>
    <mergeCell ref="B60:C60"/>
    <mergeCell ref="D60:E60"/>
    <mergeCell ref="F60:G60"/>
    <mergeCell ref="H60:I60"/>
    <mergeCell ref="A87:A88"/>
    <mergeCell ref="B87:C87"/>
    <mergeCell ref="D87:E87"/>
    <mergeCell ref="F87:G87"/>
    <mergeCell ref="H87:I87"/>
    <mergeCell ref="J87:K87"/>
  </mergeCells>
  <printOptions horizontalCentered="1"/>
  <pageMargins left="0.17" right="0.11811023622047245" top="0.35433070866141736" bottom="0.15748031496062992" header="0.11811023622047245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2" sqref="J22"/>
    </sheetView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view="pageBreakPreview" topLeftCell="A67" zoomScaleNormal="100" zoomScaleSheetLayoutView="100" workbookViewId="0">
      <selection activeCell="F84" sqref="F84"/>
    </sheetView>
  </sheetViews>
  <sheetFormatPr defaultRowHeight="20.25" x14ac:dyDescent="0.3"/>
  <cols>
    <col min="1" max="1" width="3.5" style="1" customWidth="1"/>
    <col min="2" max="2" width="16.875" style="1" customWidth="1"/>
    <col min="3" max="3" width="10.75" style="1" customWidth="1"/>
    <col min="4" max="4" width="14.625" style="1" customWidth="1"/>
    <col min="5" max="5" width="10.5" style="1" customWidth="1"/>
    <col min="6" max="6" width="10.375" style="1" customWidth="1"/>
    <col min="7" max="7" width="11.5" style="1" customWidth="1"/>
    <col min="8" max="9" width="9.875" style="1" customWidth="1"/>
    <col min="10" max="10" width="7.375" style="1" customWidth="1"/>
    <col min="11" max="11" width="11.625" style="1" customWidth="1"/>
    <col min="12" max="12" width="9" style="1" customWidth="1"/>
    <col min="13" max="13" width="6.125" style="1" customWidth="1"/>
    <col min="14" max="16384" width="9" style="1"/>
  </cols>
  <sheetData>
    <row r="1" spans="1:13" x14ac:dyDescent="0.3">
      <c r="L1" s="1" t="s">
        <v>804</v>
      </c>
    </row>
    <row r="2" spans="1:13" x14ac:dyDescent="0.3">
      <c r="A2" s="225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</row>
    <row r="3" spans="1:13" x14ac:dyDescent="0.3">
      <c r="A3" s="225" t="s">
        <v>805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</row>
    <row r="4" spans="1:13" x14ac:dyDescent="0.3">
      <c r="A4" s="225" t="s">
        <v>4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</row>
    <row r="5" spans="1:13" x14ac:dyDescent="0.3">
      <c r="A5" s="4" t="s">
        <v>1098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3" x14ac:dyDescent="0.3">
      <c r="A6" s="4" t="s">
        <v>227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3" x14ac:dyDescent="0.3">
      <c r="A7" s="4" t="s">
        <v>374</v>
      </c>
      <c r="B7" s="4"/>
      <c r="C7" s="4"/>
    </row>
    <row r="8" spans="1:13" x14ac:dyDescent="0.3">
      <c r="A8" s="4" t="s">
        <v>375</v>
      </c>
      <c r="B8" s="4"/>
      <c r="C8" s="4"/>
    </row>
    <row r="9" spans="1:13" x14ac:dyDescent="0.3">
      <c r="A9" s="47" t="s">
        <v>5</v>
      </c>
      <c r="B9" s="47" t="s">
        <v>6</v>
      </c>
      <c r="C9" s="142" t="s">
        <v>802</v>
      </c>
      <c r="D9" s="141" t="s">
        <v>8</v>
      </c>
      <c r="E9" s="227" t="s">
        <v>285</v>
      </c>
      <c r="F9" s="228"/>
      <c r="G9" s="228"/>
      <c r="H9" s="228"/>
      <c r="I9" s="229"/>
      <c r="J9" s="140" t="s">
        <v>12</v>
      </c>
      <c r="K9" s="140" t="s">
        <v>13</v>
      </c>
      <c r="L9" s="47" t="s">
        <v>16</v>
      </c>
    </row>
    <row r="10" spans="1:13" x14ac:dyDescent="0.3">
      <c r="A10" s="51"/>
      <c r="B10" s="51"/>
      <c r="C10" s="72" t="s">
        <v>754</v>
      </c>
      <c r="D10" s="70" t="s">
        <v>800</v>
      </c>
      <c r="E10" s="53">
        <v>2561</v>
      </c>
      <c r="F10" s="53">
        <v>2562</v>
      </c>
      <c r="G10" s="53">
        <v>2563</v>
      </c>
      <c r="H10" s="54">
        <v>2564</v>
      </c>
      <c r="I10" s="54">
        <v>2565</v>
      </c>
      <c r="J10" s="55" t="s">
        <v>14</v>
      </c>
      <c r="K10" s="55" t="s">
        <v>15</v>
      </c>
      <c r="L10" s="56" t="s">
        <v>17</v>
      </c>
    </row>
    <row r="11" spans="1:13" x14ac:dyDescent="0.3">
      <c r="A11" s="57"/>
      <c r="B11" s="57"/>
      <c r="C11" s="58"/>
      <c r="D11" s="71" t="s">
        <v>801</v>
      </c>
      <c r="E11" s="60" t="s">
        <v>11</v>
      </c>
      <c r="F11" s="60" t="s">
        <v>11</v>
      </c>
      <c r="G11" s="60" t="s">
        <v>11</v>
      </c>
      <c r="H11" s="143" t="s">
        <v>11</v>
      </c>
      <c r="I11" s="143" t="s">
        <v>11</v>
      </c>
      <c r="J11" s="62"/>
      <c r="K11" s="62"/>
      <c r="L11" s="189" t="s">
        <v>1456</v>
      </c>
    </row>
    <row r="12" spans="1:13" x14ac:dyDescent="0.3">
      <c r="A12" s="5">
        <v>1</v>
      </c>
      <c r="B12" s="8" t="s">
        <v>1125</v>
      </c>
      <c r="C12" s="8" t="s">
        <v>376</v>
      </c>
      <c r="D12" s="8" t="s">
        <v>382</v>
      </c>
      <c r="E12" s="5">
        <v>500000</v>
      </c>
      <c r="F12" s="5">
        <v>500000</v>
      </c>
      <c r="G12" s="5" t="s">
        <v>24</v>
      </c>
      <c r="H12" s="5" t="s">
        <v>24</v>
      </c>
      <c r="I12" s="5" t="s">
        <v>24</v>
      </c>
      <c r="J12" s="8" t="s">
        <v>172</v>
      </c>
      <c r="K12" s="10" t="s">
        <v>392</v>
      </c>
      <c r="L12" s="8" t="s">
        <v>177</v>
      </c>
    </row>
    <row r="13" spans="1:13" x14ac:dyDescent="0.3">
      <c r="A13" s="6"/>
      <c r="B13" s="6" t="s">
        <v>1126</v>
      </c>
      <c r="C13" s="6" t="s">
        <v>377</v>
      </c>
      <c r="D13" s="6" t="s">
        <v>383</v>
      </c>
      <c r="E13" s="6"/>
      <c r="F13" s="6"/>
      <c r="G13" s="9"/>
      <c r="H13" s="6"/>
      <c r="I13" s="6"/>
      <c r="J13" s="6" t="s">
        <v>180</v>
      </c>
      <c r="K13" s="11" t="s">
        <v>393</v>
      </c>
      <c r="L13" s="6"/>
    </row>
    <row r="14" spans="1:13" x14ac:dyDescent="0.3">
      <c r="A14" s="6"/>
      <c r="B14" s="6"/>
      <c r="C14" s="6" t="s">
        <v>378</v>
      </c>
      <c r="D14" s="6"/>
      <c r="E14" s="6"/>
      <c r="F14" s="6"/>
      <c r="G14" s="9"/>
      <c r="H14" s="6"/>
      <c r="I14" s="6"/>
      <c r="J14" s="6"/>
      <c r="K14" s="11" t="s">
        <v>394</v>
      </c>
      <c r="L14" s="6"/>
    </row>
    <row r="15" spans="1:13" x14ac:dyDescent="0.3">
      <c r="A15" s="6"/>
      <c r="B15" s="6"/>
      <c r="C15" s="6" t="s">
        <v>379</v>
      </c>
      <c r="D15" s="6"/>
      <c r="E15" s="6"/>
      <c r="F15" s="6"/>
      <c r="G15" s="6"/>
      <c r="H15" s="6"/>
      <c r="I15" s="6"/>
      <c r="J15" s="13"/>
      <c r="K15" s="6" t="s">
        <v>395</v>
      </c>
      <c r="L15" s="6"/>
    </row>
    <row r="16" spans="1:13" x14ac:dyDescent="0.3">
      <c r="A16" s="6"/>
      <c r="B16" s="6"/>
      <c r="C16" s="6" t="s">
        <v>380</v>
      </c>
      <c r="D16" s="6"/>
      <c r="E16" s="6"/>
      <c r="F16" s="6"/>
      <c r="G16" s="6"/>
      <c r="H16" s="6"/>
      <c r="I16" s="6"/>
      <c r="J16" s="13"/>
      <c r="K16" s="11"/>
      <c r="L16" s="6"/>
    </row>
    <row r="17" spans="1:13" x14ac:dyDescent="0.3">
      <c r="A17" s="6"/>
      <c r="B17" s="6"/>
      <c r="C17" s="6" t="s">
        <v>381</v>
      </c>
      <c r="D17" s="6"/>
      <c r="E17" s="6"/>
      <c r="F17" s="6"/>
      <c r="G17" s="6"/>
      <c r="H17" s="6"/>
      <c r="I17" s="6"/>
      <c r="J17" s="13"/>
      <c r="K17" s="11"/>
      <c r="L17" s="6"/>
    </row>
    <row r="18" spans="1:13" x14ac:dyDescent="0.3">
      <c r="A18" s="7"/>
      <c r="B18" s="7"/>
      <c r="C18" s="7"/>
      <c r="D18" s="7"/>
      <c r="E18" s="7"/>
      <c r="F18" s="7"/>
      <c r="G18" s="7"/>
      <c r="H18" s="7"/>
      <c r="I18" s="7"/>
      <c r="J18" s="12"/>
      <c r="K18" s="2"/>
      <c r="L18" s="7"/>
    </row>
    <row r="19" spans="1:13" x14ac:dyDescent="0.3">
      <c r="A19" s="123">
        <v>2</v>
      </c>
      <c r="B19" s="6" t="s">
        <v>384</v>
      </c>
      <c r="C19" s="6" t="s">
        <v>385</v>
      </c>
      <c r="D19" s="6" t="s">
        <v>388</v>
      </c>
      <c r="E19" s="123">
        <v>80000</v>
      </c>
      <c r="F19" s="123" t="s">
        <v>24</v>
      </c>
      <c r="G19" s="123" t="s">
        <v>24</v>
      </c>
      <c r="H19" s="123" t="s">
        <v>24</v>
      </c>
      <c r="I19" s="123" t="s">
        <v>24</v>
      </c>
      <c r="J19" s="13" t="s">
        <v>128</v>
      </c>
      <c r="K19" s="11" t="s">
        <v>396</v>
      </c>
      <c r="L19" s="6" t="s">
        <v>177</v>
      </c>
    </row>
    <row r="20" spans="1:13" x14ac:dyDescent="0.3">
      <c r="A20" s="6"/>
      <c r="B20" s="6" t="s">
        <v>1127</v>
      </c>
      <c r="C20" s="6" t="s">
        <v>386</v>
      </c>
      <c r="D20" s="6" t="s">
        <v>389</v>
      </c>
      <c r="E20" s="6"/>
      <c r="F20" s="6"/>
      <c r="G20" s="6"/>
      <c r="H20" s="6"/>
      <c r="I20" s="6"/>
      <c r="J20" s="13" t="s">
        <v>391</v>
      </c>
      <c r="K20" s="11" t="s">
        <v>397</v>
      </c>
      <c r="L20" s="6"/>
    </row>
    <row r="21" spans="1:13" x14ac:dyDescent="0.3">
      <c r="A21" s="6"/>
      <c r="B21" s="6" t="s">
        <v>1128</v>
      </c>
      <c r="C21" s="6" t="s">
        <v>387</v>
      </c>
      <c r="D21" s="6" t="s">
        <v>390</v>
      </c>
      <c r="E21" s="6"/>
      <c r="F21" s="6"/>
      <c r="G21" s="6"/>
      <c r="H21" s="6"/>
      <c r="I21" s="6"/>
      <c r="J21" s="13"/>
      <c r="K21" s="11" t="s">
        <v>160</v>
      </c>
      <c r="L21" s="6"/>
    </row>
    <row r="22" spans="1:13" x14ac:dyDescent="0.3">
      <c r="A22" s="6"/>
      <c r="B22" s="6" t="s">
        <v>1129</v>
      </c>
      <c r="C22" s="6" t="s">
        <v>20</v>
      </c>
      <c r="D22" s="6"/>
      <c r="E22" s="6"/>
      <c r="F22" s="6"/>
      <c r="G22" s="6"/>
      <c r="H22" s="6"/>
      <c r="I22" s="6"/>
      <c r="J22" s="13"/>
      <c r="K22" s="11" t="s">
        <v>159</v>
      </c>
      <c r="L22" s="6"/>
    </row>
    <row r="23" spans="1:13" x14ac:dyDescent="0.3">
      <c r="A23" s="6"/>
      <c r="B23" s="6" t="s">
        <v>1130</v>
      </c>
      <c r="C23" s="6"/>
      <c r="D23" s="6"/>
      <c r="E23" s="6"/>
      <c r="F23" s="6"/>
      <c r="G23" s="6"/>
      <c r="H23" s="6"/>
      <c r="I23" s="6"/>
      <c r="J23" s="13"/>
      <c r="K23" s="11"/>
      <c r="L23" s="6"/>
    </row>
    <row r="24" spans="1:13" x14ac:dyDescent="0.3">
      <c r="A24" s="6"/>
      <c r="B24" s="6" t="s">
        <v>1131</v>
      </c>
      <c r="C24" s="6"/>
      <c r="D24" s="6"/>
      <c r="E24" s="6"/>
      <c r="F24" s="6"/>
      <c r="G24" s="6"/>
      <c r="H24" s="6"/>
      <c r="I24" s="6"/>
      <c r="J24" s="13"/>
      <c r="K24" s="11"/>
      <c r="L24" s="6"/>
    </row>
    <row r="25" spans="1:13" x14ac:dyDescent="0.3">
      <c r="A25" s="7"/>
      <c r="B25" s="7"/>
      <c r="C25" s="7"/>
      <c r="D25" s="7"/>
      <c r="E25" s="7"/>
      <c r="F25" s="7"/>
      <c r="G25" s="7"/>
      <c r="H25" s="7"/>
      <c r="I25" s="7"/>
      <c r="J25" s="12"/>
      <c r="K25" s="2"/>
      <c r="L25" s="7"/>
    </row>
    <row r="26" spans="1:13" x14ac:dyDescent="0.3">
      <c r="A26" s="14" t="s">
        <v>41</v>
      </c>
      <c r="B26" s="14" t="s">
        <v>398</v>
      </c>
      <c r="C26" s="14" t="s">
        <v>24</v>
      </c>
      <c r="D26" s="14" t="s">
        <v>24</v>
      </c>
      <c r="E26" s="15">
        <f>SUM(E12:E25)</f>
        <v>580000</v>
      </c>
      <c r="F26" s="15">
        <f>SUM(F12:F25)</f>
        <v>500000</v>
      </c>
      <c r="G26" s="15">
        <f>SUM(G12:G25)</f>
        <v>0</v>
      </c>
      <c r="H26" s="15">
        <f>SUM(H12:H25)</f>
        <v>0</v>
      </c>
      <c r="I26" s="15"/>
      <c r="J26" s="14" t="s">
        <v>24</v>
      </c>
      <c r="K26" s="14" t="s">
        <v>24</v>
      </c>
      <c r="L26" s="14" t="s">
        <v>24</v>
      </c>
    </row>
    <row r="27" spans="1:13" x14ac:dyDescent="0.3">
      <c r="A27" s="16"/>
      <c r="B27" s="16"/>
      <c r="C27" s="16"/>
      <c r="D27" s="16"/>
      <c r="E27" s="17"/>
      <c r="F27" s="17"/>
      <c r="G27" s="17"/>
      <c r="H27" s="17"/>
      <c r="I27" s="17"/>
      <c r="J27" s="16"/>
      <c r="K27" s="16"/>
      <c r="L27" s="16"/>
    </row>
    <row r="28" spans="1:13" x14ac:dyDescent="0.3">
      <c r="A28" s="16"/>
      <c r="B28" s="16"/>
      <c r="C28" s="16"/>
      <c r="D28" s="16"/>
      <c r="E28" s="17"/>
      <c r="F28" s="17">
        <v>114</v>
      </c>
      <c r="G28" s="16"/>
      <c r="H28" s="16"/>
      <c r="I28" s="16"/>
      <c r="J28" s="16"/>
      <c r="K28" s="16"/>
      <c r="L28" s="16"/>
    </row>
    <row r="29" spans="1:13" x14ac:dyDescent="0.3">
      <c r="L29" s="1" t="s">
        <v>804</v>
      </c>
    </row>
    <row r="30" spans="1:13" x14ac:dyDescent="0.3">
      <c r="A30" s="225" t="s">
        <v>1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</row>
    <row r="31" spans="1:13" x14ac:dyDescent="0.3">
      <c r="A31" s="225" t="s">
        <v>805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</row>
    <row r="32" spans="1:13" x14ac:dyDescent="0.3">
      <c r="A32" s="225" t="s">
        <v>4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</row>
    <row r="33" spans="1:12" x14ac:dyDescent="0.3">
      <c r="A33" s="4" t="s">
        <v>1098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2" x14ac:dyDescent="0.3">
      <c r="A34" s="4" t="s">
        <v>227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2" x14ac:dyDescent="0.3">
      <c r="A35" s="4" t="s">
        <v>374</v>
      </c>
      <c r="B35" s="4"/>
      <c r="C35" s="4"/>
    </row>
    <row r="36" spans="1:12" x14ac:dyDescent="0.3">
      <c r="A36" s="4" t="s">
        <v>375</v>
      </c>
      <c r="B36" s="4"/>
      <c r="C36" s="4"/>
    </row>
    <row r="37" spans="1:12" x14ac:dyDescent="0.3">
      <c r="A37" s="47" t="s">
        <v>5</v>
      </c>
      <c r="B37" s="47" t="s">
        <v>6</v>
      </c>
      <c r="C37" s="148" t="s">
        <v>802</v>
      </c>
      <c r="D37" s="147" t="s">
        <v>8</v>
      </c>
      <c r="E37" s="227" t="s">
        <v>285</v>
      </c>
      <c r="F37" s="228"/>
      <c r="G37" s="228"/>
      <c r="H37" s="228"/>
      <c r="I37" s="229"/>
      <c r="J37" s="146" t="s">
        <v>12</v>
      </c>
      <c r="K37" s="146" t="s">
        <v>13</v>
      </c>
      <c r="L37" s="47" t="s">
        <v>16</v>
      </c>
    </row>
    <row r="38" spans="1:12" x14ac:dyDescent="0.3">
      <c r="A38" s="51"/>
      <c r="B38" s="51"/>
      <c r="C38" s="72" t="s">
        <v>754</v>
      </c>
      <c r="D38" s="70" t="s">
        <v>800</v>
      </c>
      <c r="E38" s="53">
        <v>2561</v>
      </c>
      <c r="F38" s="53">
        <v>2562</v>
      </c>
      <c r="G38" s="53">
        <v>2563</v>
      </c>
      <c r="H38" s="54">
        <v>2564</v>
      </c>
      <c r="I38" s="54">
        <v>2565</v>
      </c>
      <c r="J38" s="55" t="s">
        <v>14</v>
      </c>
      <c r="K38" s="55" t="s">
        <v>15</v>
      </c>
      <c r="L38" s="56" t="s">
        <v>17</v>
      </c>
    </row>
    <row r="39" spans="1:12" x14ac:dyDescent="0.3">
      <c r="A39" s="57"/>
      <c r="B39" s="57"/>
      <c r="C39" s="58"/>
      <c r="D39" s="71" t="s">
        <v>801</v>
      </c>
      <c r="E39" s="60" t="s">
        <v>11</v>
      </c>
      <c r="F39" s="60" t="s">
        <v>11</v>
      </c>
      <c r="G39" s="60" t="s">
        <v>11</v>
      </c>
      <c r="H39" s="149" t="s">
        <v>11</v>
      </c>
      <c r="I39" s="149" t="s">
        <v>11</v>
      </c>
      <c r="J39" s="62"/>
      <c r="K39" s="62"/>
      <c r="L39" s="189" t="s">
        <v>1456</v>
      </c>
    </row>
    <row r="40" spans="1:12" x14ac:dyDescent="0.3">
      <c r="A40" s="5">
        <v>3</v>
      </c>
      <c r="B40" s="8" t="s">
        <v>987</v>
      </c>
      <c r="C40" s="8" t="s">
        <v>376</v>
      </c>
      <c r="D40" s="8" t="s">
        <v>382</v>
      </c>
      <c r="E40" s="5" t="s">
        <v>24</v>
      </c>
      <c r="F40" s="5">
        <v>150000</v>
      </c>
      <c r="G40" s="5">
        <v>150000</v>
      </c>
      <c r="H40" s="5">
        <v>300000</v>
      </c>
      <c r="I40" s="5">
        <v>300000</v>
      </c>
      <c r="J40" s="8" t="s">
        <v>172</v>
      </c>
      <c r="K40" s="10" t="s">
        <v>392</v>
      </c>
      <c r="L40" s="8" t="s">
        <v>177</v>
      </c>
    </row>
    <row r="41" spans="1:12" x14ac:dyDescent="0.3">
      <c r="A41" s="6"/>
      <c r="B41" s="6" t="s">
        <v>1132</v>
      </c>
      <c r="C41" s="6" t="s">
        <v>377</v>
      </c>
      <c r="D41" s="6" t="s">
        <v>383</v>
      </c>
      <c r="E41" s="6"/>
      <c r="F41" s="6"/>
      <c r="G41" s="9"/>
      <c r="H41" s="6"/>
      <c r="I41" s="6"/>
      <c r="J41" s="6" t="s">
        <v>180</v>
      </c>
      <c r="K41" s="11" t="s">
        <v>393</v>
      </c>
      <c r="L41" s="6"/>
    </row>
    <row r="42" spans="1:12" x14ac:dyDescent="0.3">
      <c r="A42" s="6"/>
      <c r="B42" s="6" t="s">
        <v>1133</v>
      </c>
      <c r="C42" s="6" t="s">
        <v>378</v>
      </c>
      <c r="D42" s="6"/>
      <c r="E42" s="6"/>
      <c r="F42" s="6"/>
      <c r="G42" s="9"/>
      <c r="H42" s="6"/>
      <c r="I42" s="6"/>
      <c r="J42" s="6"/>
      <c r="K42" s="11" t="s">
        <v>394</v>
      </c>
      <c r="L42" s="6"/>
    </row>
    <row r="43" spans="1:12" x14ac:dyDescent="0.3">
      <c r="A43" s="6"/>
      <c r="B43" s="6" t="s">
        <v>80</v>
      </c>
      <c r="C43" s="6" t="s">
        <v>379</v>
      </c>
      <c r="D43" s="6"/>
      <c r="E43" s="6"/>
      <c r="F43" s="6"/>
      <c r="G43" s="6"/>
      <c r="H43" s="6"/>
      <c r="I43" s="6"/>
      <c r="J43" s="13"/>
      <c r="K43" s="6" t="s">
        <v>395</v>
      </c>
      <c r="L43" s="6"/>
    </row>
    <row r="44" spans="1:12" x14ac:dyDescent="0.3">
      <c r="A44" s="6"/>
      <c r="B44" s="6"/>
      <c r="C44" s="6" t="s">
        <v>380</v>
      </c>
      <c r="D44" s="6"/>
      <c r="E44" s="6"/>
      <c r="F44" s="6"/>
      <c r="G44" s="6"/>
      <c r="H44" s="6"/>
      <c r="I44" s="6"/>
      <c r="J44" s="13"/>
      <c r="K44" s="11"/>
      <c r="L44" s="6"/>
    </row>
    <row r="45" spans="1:12" x14ac:dyDescent="0.3">
      <c r="A45" s="6"/>
      <c r="B45" s="6"/>
      <c r="C45" s="6" t="s">
        <v>381</v>
      </c>
      <c r="D45" s="6"/>
      <c r="E45" s="6"/>
      <c r="F45" s="6"/>
      <c r="G45" s="6"/>
      <c r="H45" s="6"/>
      <c r="I45" s="6"/>
      <c r="J45" s="13"/>
      <c r="K45" s="11"/>
      <c r="L45" s="6"/>
    </row>
    <row r="46" spans="1:12" x14ac:dyDescent="0.3">
      <c r="A46" s="7"/>
      <c r="B46" s="7"/>
      <c r="C46" s="7"/>
      <c r="D46" s="7"/>
      <c r="E46" s="7"/>
      <c r="F46" s="7"/>
      <c r="G46" s="7"/>
      <c r="H46" s="7"/>
      <c r="I46" s="7"/>
      <c r="J46" s="12"/>
      <c r="K46" s="2"/>
      <c r="L46" s="7"/>
    </row>
    <row r="47" spans="1:12" x14ac:dyDescent="0.3">
      <c r="A47" s="123">
        <v>4</v>
      </c>
      <c r="B47" s="6" t="s">
        <v>1148</v>
      </c>
      <c r="C47" s="6" t="s">
        <v>376</v>
      </c>
      <c r="D47" s="6" t="s">
        <v>388</v>
      </c>
      <c r="E47" s="123" t="s">
        <v>24</v>
      </c>
      <c r="F47" s="123">
        <v>270800</v>
      </c>
      <c r="G47" s="9">
        <v>317500</v>
      </c>
      <c r="H47" s="123">
        <v>100000</v>
      </c>
      <c r="I47" s="123">
        <v>100000</v>
      </c>
      <c r="J47" s="13" t="s">
        <v>128</v>
      </c>
      <c r="K47" s="11" t="s">
        <v>396</v>
      </c>
      <c r="L47" s="6" t="s">
        <v>526</v>
      </c>
    </row>
    <row r="48" spans="1:12" x14ac:dyDescent="0.3">
      <c r="A48" s="6"/>
      <c r="B48" s="6" t="s">
        <v>1149</v>
      </c>
      <c r="C48" s="6" t="s">
        <v>377</v>
      </c>
      <c r="D48" s="6" t="s">
        <v>1153</v>
      </c>
      <c r="E48" s="6"/>
      <c r="F48" s="6"/>
      <c r="G48" s="6"/>
      <c r="H48" s="6"/>
      <c r="I48" s="6"/>
      <c r="J48" s="13" t="s">
        <v>1157</v>
      </c>
      <c r="K48" s="11" t="s">
        <v>1158</v>
      </c>
      <c r="L48" s="6"/>
    </row>
    <row r="49" spans="1:13" x14ac:dyDescent="0.3">
      <c r="A49" s="6"/>
      <c r="B49" s="6" t="s">
        <v>607</v>
      </c>
      <c r="C49" s="6" t="s">
        <v>1150</v>
      </c>
      <c r="D49" s="6" t="s">
        <v>1154</v>
      </c>
      <c r="E49" s="6"/>
      <c r="F49" s="6"/>
      <c r="G49" s="6"/>
      <c r="H49" s="6"/>
      <c r="I49" s="6"/>
      <c r="J49" s="13"/>
      <c r="K49" s="11" t="s">
        <v>160</v>
      </c>
      <c r="L49" s="6"/>
    </row>
    <row r="50" spans="1:13" x14ac:dyDescent="0.3">
      <c r="A50" s="6"/>
      <c r="B50" s="6"/>
      <c r="C50" s="6" t="s">
        <v>1151</v>
      </c>
      <c r="D50" s="6" t="s">
        <v>1155</v>
      </c>
      <c r="E50" s="6"/>
      <c r="F50" s="6"/>
      <c r="G50" s="6"/>
      <c r="H50" s="6"/>
      <c r="I50" s="6"/>
      <c r="J50" s="13"/>
      <c r="K50" s="11" t="s">
        <v>159</v>
      </c>
      <c r="L50" s="6"/>
    </row>
    <row r="51" spans="1:13" x14ac:dyDescent="0.3">
      <c r="A51" s="6"/>
      <c r="B51" s="6"/>
      <c r="C51" s="6" t="s">
        <v>1152</v>
      </c>
      <c r="D51" s="6" t="s">
        <v>1156</v>
      </c>
      <c r="E51" s="6"/>
      <c r="F51" s="6"/>
      <c r="G51" s="6"/>
      <c r="H51" s="6"/>
      <c r="I51" s="6"/>
      <c r="J51" s="13"/>
      <c r="K51" s="11"/>
      <c r="L51" s="6"/>
    </row>
    <row r="52" spans="1:13" x14ac:dyDescent="0.3">
      <c r="A52" s="7"/>
      <c r="B52" s="7"/>
      <c r="C52" s="7"/>
      <c r="D52" s="7"/>
      <c r="E52" s="7"/>
      <c r="F52" s="7"/>
      <c r="G52" s="7"/>
      <c r="H52" s="7"/>
      <c r="I52" s="7"/>
      <c r="J52" s="12"/>
      <c r="K52" s="2"/>
      <c r="L52" s="7"/>
    </row>
    <row r="53" spans="1:13" x14ac:dyDescent="0.3">
      <c r="A53" s="14" t="s">
        <v>41</v>
      </c>
      <c r="B53" s="14" t="s">
        <v>398</v>
      </c>
      <c r="C53" s="14" t="s">
        <v>24</v>
      </c>
      <c r="D53" s="14" t="s">
        <v>24</v>
      </c>
      <c r="E53" s="15">
        <f>SUM(E40:E52)</f>
        <v>0</v>
      </c>
      <c r="F53" s="15">
        <f>SUM(F40:F52)</f>
        <v>420800</v>
      </c>
      <c r="G53" s="15">
        <f>SUM(G40:G52)</f>
        <v>467500</v>
      </c>
      <c r="H53" s="15">
        <f>SUM(H40:H52)</f>
        <v>400000</v>
      </c>
      <c r="I53" s="15">
        <f>SUM(I40:I52)</f>
        <v>400000</v>
      </c>
      <c r="J53" s="14" t="s">
        <v>24</v>
      </c>
      <c r="K53" s="14" t="s">
        <v>24</v>
      </c>
      <c r="L53" s="14" t="s">
        <v>24</v>
      </c>
    </row>
    <row r="54" spans="1:13" x14ac:dyDescent="0.3">
      <c r="A54" s="16"/>
      <c r="B54" s="16"/>
      <c r="C54" s="16"/>
      <c r="D54" s="16"/>
      <c r="E54" s="17"/>
      <c r="F54" s="17"/>
      <c r="G54" s="17"/>
      <c r="H54" s="17"/>
      <c r="I54" s="17"/>
      <c r="J54" s="16"/>
      <c r="K54" s="16"/>
      <c r="L54" s="16"/>
    </row>
    <row r="56" spans="1:13" x14ac:dyDescent="0.3">
      <c r="F56" s="1">
        <v>115</v>
      </c>
    </row>
    <row r="57" spans="1:13" x14ac:dyDescent="0.3">
      <c r="L57" s="1" t="s">
        <v>804</v>
      </c>
    </row>
    <row r="58" spans="1:13" x14ac:dyDescent="0.3">
      <c r="A58" s="225" t="s">
        <v>1</v>
      </c>
      <c r="B58" s="225"/>
      <c r="C58" s="225"/>
      <c r="D58" s="225"/>
      <c r="E58" s="225"/>
      <c r="F58" s="225"/>
      <c r="G58" s="225"/>
      <c r="H58" s="225"/>
      <c r="I58" s="225"/>
      <c r="J58" s="225"/>
      <c r="K58" s="225"/>
      <c r="L58" s="225"/>
      <c r="M58" s="225"/>
    </row>
    <row r="59" spans="1:13" x14ac:dyDescent="0.3">
      <c r="A59" s="225" t="s">
        <v>805</v>
      </c>
      <c r="B59" s="225"/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</row>
    <row r="60" spans="1:13" x14ac:dyDescent="0.3">
      <c r="A60" s="225" t="s">
        <v>4</v>
      </c>
      <c r="B60" s="226"/>
      <c r="C60" s="226"/>
      <c r="D60" s="226"/>
      <c r="E60" s="226"/>
      <c r="F60" s="226"/>
      <c r="G60" s="226"/>
      <c r="H60" s="226"/>
      <c r="I60" s="226"/>
      <c r="J60" s="226"/>
      <c r="K60" s="226"/>
      <c r="L60" s="226"/>
      <c r="M60" s="226"/>
    </row>
    <row r="61" spans="1:13" x14ac:dyDescent="0.3">
      <c r="A61" s="4" t="s">
        <v>1098</v>
      </c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3" x14ac:dyDescent="0.3">
      <c r="A62" s="4" t="s">
        <v>227</v>
      </c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3" x14ac:dyDescent="0.3">
      <c r="A63" s="4" t="s">
        <v>374</v>
      </c>
      <c r="B63" s="4"/>
      <c r="C63" s="4"/>
    </row>
    <row r="64" spans="1:13" x14ac:dyDescent="0.3">
      <c r="A64" s="4" t="s">
        <v>375</v>
      </c>
      <c r="B64" s="4"/>
      <c r="C64" s="4"/>
    </row>
    <row r="65" spans="1:12" x14ac:dyDescent="0.3">
      <c r="A65" s="47" t="s">
        <v>5</v>
      </c>
      <c r="B65" s="47" t="s">
        <v>6</v>
      </c>
      <c r="C65" s="148" t="s">
        <v>802</v>
      </c>
      <c r="D65" s="147" t="s">
        <v>8</v>
      </c>
      <c r="E65" s="227" t="s">
        <v>285</v>
      </c>
      <c r="F65" s="228"/>
      <c r="G65" s="228"/>
      <c r="H65" s="228"/>
      <c r="I65" s="229"/>
      <c r="J65" s="146" t="s">
        <v>12</v>
      </c>
      <c r="K65" s="146" t="s">
        <v>13</v>
      </c>
      <c r="L65" s="47" t="s">
        <v>16</v>
      </c>
    </row>
    <row r="66" spans="1:12" x14ac:dyDescent="0.3">
      <c r="A66" s="51"/>
      <c r="B66" s="51"/>
      <c r="C66" s="72" t="s">
        <v>754</v>
      </c>
      <c r="D66" s="70" t="s">
        <v>800</v>
      </c>
      <c r="E66" s="53">
        <v>2561</v>
      </c>
      <c r="F66" s="53">
        <v>2562</v>
      </c>
      <c r="G66" s="53">
        <v>2563</v>
      </c>
      <c r="H66" s="54">
        <v>2564</v>
      </c>
      <c r="I66" s="54">
        <v>2565</v>
      </c>
      <c r="J66" s="55" t="s">
        <v>14</v>
      </c>
      <c r="K66" s="55" t="s">
        <v>15</v>
      </c>
      <c r="L66" s="56" t="s">
        <v>17</v>
      </c>
    </row>
    <row r="67" spans="1:12" x14ac:dyDescent="0.3">
      <c r="A67" s="57"/>
      <c r="B67" s="57"/>
      <c r="C67" s="58"/>
      <c r="D67" s="71" t="s">
        <v>801</v>
      </c>
      <c r="E67" s="60" t="s">
        <v>11</v>
      </c>
      <c r="F67" s="60" t="s">
        <v>11</v>
      </c>
      <c r="G67" s="60" t="s">
        <v>11</v>
      </c>
      <c r="H67" s="149" t="s">
        <v>11</v>
      </c>
      <c r="I67" s="149" t="s">
        <v>11</v>
      </c>
      <c r="J67" s="62"/>
      <c r="K67" s="62"/>
      <c r="L67" s="189" t="s">
        <v>1456</v>
      </c>
    </row>
    <row r="68" spans="1:12" x14ac:dyDescent="0.3">
      <c r="A68" s="123">
        <v>5</v>
      </c>
      <c r="B68" s="6" t="s">
        <v>384</v>
      </c>
      <c r="C68" s="191" t="s">
        <v>1140</v>
      </c>
      <c r="D68" s="191" t="s">
        <v>1146</v>
      </c>
      <c r="E68" s="123" t="s">
        <v>24</v>
      </c>
      <c r="F68" s="123">
        <v>100000</v>
      </c>
      <c r="G68" s="123">
        <v>100000</v>
      </c>
      <c r="H68" s="123">
        <v>100000</v>
      </c>
      <c r="I68" s="123">
        <v>100000</v>
      </c>
      <c r="J68" s="13" t="s">
        <v>128</v>
      </c>
      <c r="K68" s="11" t="s">
        <v>396</v>
      </c>
      <c r="L68" s="6" t="s">
        <v>177</v>
      </c>
    </row>
    <row r="69" spans="1:12" x14ac:dyDescent="0.3">
      <c r="A69" s="6"/>
      <c r="B69" s="6" t="s">
        <v>707</v>
      </c>
      <c r="C69" s="191" t="s">
        <v>1141</v>
      </c>
      <c r="D69" s="191" t="s">
        <v>1147</v>
      </c>
      <c r="E69" s="6"/>
      <c r="F69" s="6"/>
      <c r="G69" s="6"/>
      <c r="H69" s="6"/>
      <c r="I69" s="6"/>
      <c r="J69" s="13" t="s">
        <v>391</v>
      </c>
      <c r="K69" s="11" t="s">
        <v>397</v>
      </c>
      <c r="L69" s="6"/>
    </row>
    <row r="70" spans="1:12" x14ac:dyDescent="0.3">
      <c r="A70" s="6"/>
      <c r="B70" s="6" t="s">
        <v>708</v>
      </c>
      <c r="C70" s="191" t="s">
        <v>1142</v>
      </c>
      <c r="D70" s="191" t="s">
        <v>710</v>
      </c>
      <c r="E70" s="6"/>
      <c r="F70" s="6"/>
      <c r="G70" s="6"/>
      <c r="H70" s="6"/>
      <c r="I70" s="6"/>
      <c r="J70" s="13"/>
      <c r="K70" s="11" t="s">
        <v>160</v>
      </c>
      <c r="L70" s="6"/>
    </row>
    <row r="71" spans="1:12" x14ac:dyDescent="0.3">
      <c r="A71" s="6"/>
      <c r="B71" s="6" t="s">
        <v>1134</v>
      </c>
      <c r="C71" s="191" t="s">
        <v>1143</v>
      </c>
      <c r="D71" s="191" t="s">
        <v>709</v>
      </c>
      <c r="E71" s="6"/>
      <c r="F71" s="6"/>
      <c r="G71" s="6"/>
      <c r="H71" s="6"/>
      <c r="I71" s="6"/>
      <c r="J71" s="13"/>
      <c r="K71" s="11" t="s">
        <v>159</v>
      </c>
      <c r="L71" s="6"/>
    </row>
    <row r="72" spans="1:12" x14ac:dyDescent="0.3">
      <c r="A72" s="6"/>
      <c r="B72" s="6" t="s">
        <v>1135</v>
      </c>
      <c r="C72" s="191" t="s">
        <v>1144</v>
      </c>
      <c r="D72" s="191" t="s">
        <v>383</v>
      </c>
      <c r="E72" s="6"/>
      <c r="F72" s="6"/>
      <c r="G72" s="6"/>
      <c r="H72" s="6"/>
      <c r="I72" s="6"/>
      <c r="J72" s="13"/>
      <c r="K72" s="11"/>
      <c r="L72" s="6"/>
    </row>
    <row r="73" spans="1:12" x14ac:dyDescent="0.3">
      <c r="A73" s="6"/>
      <c r="B73" s="6" t="s">
        <v>1136</v>
      </c>
      <c r="C73" s="191" t="s">
        <v>135</v>
      </c>
      <c r="D73" s="191"/>
      <c r="E73" s="6"/>
      <c r="F73" s="6"/>
      <c r="G73" s="6"/>
      <c r="H73" s="6"/>
      <c r="I73" s="6"/>
      <c r="J73" s="13"/>
      <c r="K73" s="11"/>
      <c r="L73" s="6"/>
    </row>
    <row r="74" spans="1:12" x14ac:dyDescent="0.3">
      <c r="A74" s="6"/>
      <c r="B74" s="6" t="s">
        <v>1137</v>
      </c>
      <c r="C74" s="191" t="s">
        <v>1145</v>
      </c>
      <c r="D74" s="191"/>
      <c r="E74" s="6"/>
      <c r="F74" s="6"/>
      <c r="G74" s="6"/>
      <c r="H74" s="6"/>
      <c r="I74" s="6"/>
      <c r="J74" s="13"/>
      <c r="K74" s="11"/>
      <c r="L74" s="6"/>
    </row>
    <row r="75" spans="1:12" x14ac:dyDescent="0.3">
      <c r="A75" s="6"/>
      <c r="B75" s="6" t="s">
        <v>1138</v>
      </c>
      <c r="C75" s="191" t="s">
        <v>1477</v>
      </c>
      <c r="D75" s="191"/>
      <c r="E75" s="6"/>
      <c r="F75" s="6"/>
      <c r="G75" s="6"/>
      <c r="H75" s="6"/>
      <c r="I75" s="6"/>
      <c r="J75" s="13"/>
      <c r="K75" s="11"/>
      <c r="L75" s="6"/>
    </row>
    <row r="76" spans="1:12" x14ac:dyDescent="0.3">
      <c r="A76" s="6"/>
      <c r="B76" s="6" t="s">
        <v>1139</v>
      </c>
      <c r="C76" s="191" t="s">
        <v>1476</v>
      </c>
      <c r="D76" s="191"/>
      <c r="E76" s="6"/>
      <c r="F76" s="6"/>
      <c r="G76" s="6"/>
      <c r="H76" s="6"/>
      <c r="I76" s="6"/>
      <c r="J76" s="13"/>
      <c r="K76" s="11"/>
      <c r="L76" s="6"/>
    </row>
    <row r="77" spans="1:12" x14ac:dyDescent="0.3">
      <c r="A77" s="7"/>
      <c r="B77" s="7"/>
      <c r="C77" s="219"/>
      <c r="D77" s="219"/>
      <c r="E77" s="7"/>
      <c r="F77" s="7"/>
      <c r="G77" s="7"/>
      <c r="H77" s="7"/>
      <c r="I77" s="7"/>
      <c r="J77" s="12"/>
      <c r="K77" s="2"/>
      <c r="L77" s="7"/>
    </row>
    <row r="78" spans="1:12" x14ac:dyDescent="0.3">
      <c r="A78" s="14" t="s">
        <v>41</v>
      </c>
      <c r="B78" s="14" t="s">
        <v>398</v>
      </c>
      <c r="C78" s="14" t="s">
        <v>24</v>
      </c>
      <c r="D78" s="14" t="s">
        <v>24</v>
      </c>
      <c r="E78" s="15">
        <f>SUM(E68:E77)</f>
        <v>0</v>
      </c>
      <c r="F78" s="15">
        <f>SUM(F68:F77)</f>
        <v>100000</v>
      </c>
      <c r="G78" s="15">
        <f>SUM(G68:G77)</f>
        <v>100000</v>
      </c>
      <c r="H78" s="15">
        <f>SUM(H68:H77)</f>
        <v>100000</v>
      </c>
      <c r="I78" s="15">
        <f>SUM(I68:I77)</f>
        <v>100000</v>
      </c>
      <c r="J78" s="14" t="s">
        <v>24</v>
      </c>
      <c r="K78" s="14" t="s">
        <v>24</v>
      </c>
      <c r="L78" s="14" t="s">
        <v>24</v>
      </c>
    </row>
    <row r="83" spans="6:6" x14ac:dyDescent="0.3">
      <c r="F83" s="1">
        <v>116</v>
      </c>
    </row>
  </sheetData>
  <mergeCells count="12">
    <mergeCell ref="A2:M2"/>
    <mergeCell ref="A3:M3"/>
    <mergeCell ref="A4:M4"/>
    <mergeCell ref="E9:I9"/>
    <mergeCell ref="A30:M30"/>
    <mergeCell ref="A60:M60"/>
    <mergeCell ref="E65:I65"/>
    <mergeCell ref="A31:M31"/>
    <mergeCell ref="A32:M32"/>
    <mergeCell ref="E37:I37"/>
    <mergeCell ref="A58:M58"/>
    <mergeCell ref="A59:M59"/>
  </mergeCells>
  <printOptions horizontalCentered="1"/>
  <pageMargins left="0.23622047244094491" right="0.19685039370078741" top="0.35433070866141736" bottom="0.15748031496062992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2"/>
  <sheetViews>
    <sheetView view="pageBreakPreview" topLeftCell="A146" zoomScaleNormal="100" zoomScaleSheetLayoutView="100" workbookViewId="0">
      <selection activeCell="F160" sqref="F160"/>
    </sheetView>
  </sheetViews>
  <sheetFormatPr defaultRowHeight="20.25" x14ac:dyDescent="0.3"/>
  <cols>
    <col min="1" max="1" width="4.875" style="1" customWidth="1"/>
    <col min="2" max="2" width="17.875" style="1" customWidth="1"/>
    <col min="3" max="3" width="11.125" style="1" customWidth="1"/>
    <col min="4" max="4" width="15.125" style="1" customWidth="1"/>
    <col min="5" max="5" width="9.625" style="1" customWidth="1"/>
    <col min="6" max="6" width="10.75" style="1" customWidth="1"/>
    <col min="7" max="7" width="11.125" style="1" customWidth="1"/>
    <col min="8" max="9" width="9.875" style="1" customWidth="1"/>
    <col min="10" max="10" width="8.125" style="1" customWidth="1"/>
    <col min="11" max="12" width="8.625" style="1" customWidth="1"/>
    <col min="13" max="13" width="8.75" style="1" customWidth="1"/>
    <col min="14" max="16384" width="9" style="1"/>
  </cols>
  <sheetData>
    <row r="1" spans="1:13" x14ac:dyDescent="0.3">
      <c r="L1" s="1" t="s">
        <v>804</v>
      </c>
    </row>
    <row r="2" spans="1:13" x14ac:dyDescent="0.3">
      <c r="A2" s="225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</row>
    <row r="3" spans="1:13" x14ac:dyDescent="0.3">
      <c r="A3" s="225" t="s">
        <v>805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</row>
    <row r="4" spans="1:13" x14ac:dyDescent="0.3">
      <c r="A4" s="225" t="s">
        <v>4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</row>
    <row r="5" spans="1:13" x14ac:dyDescent="0.3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</row>
    <row r="6" spans="1:13" x14ac:dyDescent="0.3">
      <c r="A6" s="4" t="s">
        <v>1098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3" x14ac:dyDescent="0.3">
      <c r="A7" s="4" t="s">
        <v>1097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3" x14ac:dyDescent="0.3">
      <c r="A8" s="4" t="s">
        <v>371</v>
      </c>
      <c r="B8" s="4"/>
      <c r="C8" s="4"/>
    </row>
    <row r="9" spans="1:13" x14ac:dyDescent="0.3">
      <c r="A9" s="4" t="s">
        <v>598</v>
      </c>
      <c r="B9" s="4"/>
      <c r="C9" s="4"/>
    </row>
    <row r="10" spans="1:13" x14ac:dyDescent="0.3">
      <c r="A10" s="47" t="s">
        <v>5</v>
      </c>
      <c r="B10" s="47" t="s">
        <v>6</v>
      </c>
      <c r="C10" s="137" t="s">
        <v>802</v>
      </c>
      <c r="D10" s="136" t="s">
        <v>8</v>
      </c>
      <c r="E10" s="227" t="s">
        <v>285</v>
      </c>
      <c r="F10" s="228"/>
      <c r="G10" s="228"/>
      <c r="H10" s="228"/>
      <c r="I10" s="229"/>
      <c r="J10" s="135" t="s">
        <v>12</v>
      </c>
      <c r="K10" s="135" t="s">
        <v>13</v>
      </c>
      <c r="L10" s="47" t="s">
        <v>16</v>
      </c>
    </row>
    <row r="11" spans="1:13" x14ac:dyDescent="0.3">
      <c r="A11" s="51"/>
      <c r="B11" s="51"/>
      <c r="C11" s="52" t="s">
        <v>754</v>
      </c>
      <c r="D11" s="70" t="s">
        <v>800</v>
      </c>
      <c r="E11" s="53">
        <v>2561</v>
      </c>
      <c r="F11" s="53">
        <v>2562</v>
      </c>
      <c r="G11" s="53">
        <v>2563</v>
      </c>
      <c r="H11" s="54">
        <v>2564</v>
      </c>
      <c r="I11" s="54">
        <v>2565</v>
      </c>
      <c r="J11" s="55" t="s">
        <v>14</v>
      </c>
      <c r="K11" s="55" t="s">
        <v>15</v>
      </c>
      <c r="L11" s="56" t="s">
        <v>17</v>
      </c>
    </row>
    <row r="12" spans="1:13" x14ac:dyDescent="0.3">
      <c r="A12" s="57"/>
      <c r="B12" s="57"/>
      <c r="C12" s="58"/>
      <c r="D12" s="71" t="s">
        <v>801</v>
      </c>
      <c r="E12" s="60" t="s">
        <v>11</v>
      </c>
      <c r="F12" s="60" t="s">
        <v>11</v>
      </c>
      <c r="G12" s="60" t="s">
        <v>11</v>
      </c>
      <c r="H12" s="134" t="s">
        <v>11</v>
      </c>
      <c r="I12" s="134" t="s">
        <v>11</v>
      </c>
      <c r="J12" s="62"/>
      <c r="K12" s="62"/>
      <c r="L12" s="189" t="s">
        <v>1456</v>
      </c>
    </row>
    <row r="13" spans="1:13" x14ac:dyDescent="0.3">
      <c r="A13" s="5">
        <v>1</v>
      </c>
      <c r="B13" s="8" t="s">
        <v>323</v>
      </c>
      <c r="C13" s="8" t="s">
        <v>485</v>
      </c>
      <c r="D13" s="8" t="s">
        <v>486</v>
      </c>
      <c r="E13" s="5">
        <v>60000</v>
      </c>
      <c r="F13" s="5">
        <v>60000</v>
      </c>
      <c r="G13" s="5" t="s">
        <v>24</v>
      </c>
      <c r="H13" s="5" t="s">
        <v>24</v>
      </c>
      <c r="I13" s="5" t="s">
        <v>24</v>
      </c>
      <c r="J13" s="8" t="s">
        <v>180</v>
      </c>
      <c r="K13" s="10" t="s">
        <v>352</v>
      </c>
      <c r="L13" s="8" t="s">
        <v>512</v>
      </c>
    </row>
    <row r="14" spans="1:13" x14ac:dyDescent="0.3">
      <c r="A14" s="6"/>
      <c r="B14" s="6" t="s">
        <v>1099</v>
      </c>
      <c r="C14" s="6" t="s">
        <v>487</v>
      </c>
      <c r="D14" s="6" t="s">
        <v>488</v>
      </c>
      <c r="E14" s="6"/>
      <c r="F14" s="6"/>
      <c r="G14" s="9"/>
      <c r="H14" s="6"/>
      <c r="I14" s="6"/>
      <c r="J14" s="6"/>
      <c r="K14" s="11" t="s">
        <v>599</v>
      </c>
      <c r="L14" s="6" t="s">
        <v>513</v>
      </c>
    </row>
    <row r="15" spans="1:13" x14ac:dyDescent="0.3">
      <c r="A15" s="6"/>
      <c r="B15" s="6" t="s">
        <v>1100</v>
      </c>
      <c r="C15" s="6"/>
      <c r="D15" s="6"/>
      <c r="E15" s="6"/>
      <c r="F15" s="6"/>
      <c r="G15" s="6"/>
      <c r="H15" s="6"/>
      <c r="I15" s="6"/>
      <c r="J15" s="13"/>
      <c r="K15" s="6" t="s">
        <v>552</v>
      </c>
      <c r="L15" s="6"/>
    </row>
    <row r="16" spans="1:13" x14ac:dyDescent="0.3">
      <c r="A16" s="6"/>
      <c r="B16" s="6"/>
      <c r="C16" s="6"/>
      <c r="D16" s="6"/>
      <c r="E16" s="6"/>
      <c r="F16" s="6"/>
      <c r="G16" s="6"/>
      <c r="H16" s="6"/>
      <c r="I16" s="6"/>
      <c r="J16" s="13"/>
      <c r="K16" s="11" t="s">
        <v>489</v>
      </c>
      <c r="L16" s="6"/>
    </row>
    <row r="17" spans="1:13" x14ac:dyDescent="0.3">
      <c r="A17" s="6"/>
      <c r="B17" s="6"/>
      <c r="C17" s="6"/>
      <c r="D17" s="6"/>
      <c r="E17" s="6"/>
      <c r="F17" s="6"/>
      <c r="G17" s="6"/>
      <c r="H17" s="6"/>
      <c r="I17" s="6"/>
      <c r="J17" s="13"/>
      <c r="K17" s="11"/>
      <c r="L17" s="6"/>
    </row>
    <row r="18" spans="1:13" x14ac:dyDescent="0.3">
      <c r="A18" s="25">
        <v>2</v>
      </c>
      <c r="B18" s="10" t="s">
        <v>1101</v>
      </c>
      <c r="C18" s="8" t="s">
        <v>485</v>
      </c>
      <c r="D18" s="8" t="s">
        <v>181</v>
      </c>
      <c r="E18" s="5">
        <v>40000</v>
      </c>
      <c r="F18" s="5">
        <v>40000</v>
      </c>
      <c r="G18" s="5">
        <v>10000</v>
      </c>
      <c r="H18" s="5">
        <v>10000</v>
      </c>
      <c r="I18" s="5">
        <v>10000</v>
      </c>
      <c r="J18" s="8" t="s">
        <v>180</v>
      </c>
      <c r="K18" s="10" t="s">
        <v>352</v>
      </c>
      <c r="L18" s="8" t="s">
        <v>512</v>
      </c>
    </row>
    <row r="19" spans="1:13" x14ac:dyDescent="0.3">
      <c r="A19" s="9"/>
      <c r="B19" s="6" t="s">
        <v>1102</v>
      </c>
      <c r="C19" s="6" t="s">
        <v>487</v>
      </c>
      <c r="D19" s="6" t="s">
        <v>490</v>
      </c>
      <c r="E19" s="6"/>
      <c r="F19" s="6"/>
      <c r="G19" s="9"/>
      <c r="H19" s="6"/>
      <c r="I19" s="6"/>
      <c r="J19" s="6"/>
      <c r="K19" s="11" t="s">
        <v>599</v>
      </c>
      <c r="L19" s="6" t="s">
        <v>513</v>
      </c>
    </row>
    <row r="20" spans="1:13" x14ac:dyDescent="0.3">
      <c r="A20" s="6"/>
      <c r="B20" s="6" t="s">
        <v>1103</v>
      </c>
      <c r="C20" s="6"/>
      <c r="D20" s="6"/>
      <c r="E20" s="6"/>
      <c r="F20" s="6"/>
      <c r="G20" s="6"/>
      <c r="H20" s="6"/>
      <c r="I20" s="6"/>
      <c r="J20" s="13"/>
      <c r="K20" s="6" t="s">
        <v>552</v>
      </c>
      <c r="L20" s="6"/>
    </row>
    <row r="21" spans="1:13" x14ac:dyDescent="0.3">
      <c r="A21" s="6"/>
      <c r="B21" s="6" t="s">
        <v>1104</v>
      </c>
      <c r="C21" s="6"/>
      <c r="D21" s="6"/>
      <c r="E21" s="6"/>
      <c r="F21" s="6"/>
      <c r="G21" s="6"/>
      <c r="H21" s="6"/>
      <c r="I21" s="6"/>
      <c r="J21" s="13"/>
      <c r="K21" s="11" t="s">
        <v>489</v>
      </c>
      <c r="L21" s="6"/>
    </row>
    <row r="22" spans="1:13" x14ac:dyDescent="0.3">
      <c r="A22" s="6"/>
      <c r="B22" s="6" t="s">
        <v>1105</v>
      </c>
      <c r="C22" s="6"/>
      <c r="D22" s="6"/>
      <c r="E22" s="11"/>
      <c r="F22" s="6"/>
      <c r="G22" s="6"/>
      <c r="H22" s="6"/>
      <c r="I22" s="6"/>
      <c r="J22" s="13"/>
      <c r="K22" s="11"/>
      <c r="L22" s="6"/>
    </row>
    <row r="23" spans="1:13" x14ac:dyDescent="0.3">
      <c r="A23" s="6"/>
      <c r="B23" s="6"/>
      <c r="C23" s="6"/>
      <c r="D23" s="6"/>
      <c r="E23" s="11"/>
      <c r="F23" s="6"/>
      <c r="G23" s="6"/>
      <c r="H23" s="6"/>
      <c r="I23" s="6"/>
      <c r="J23" s="13"/>
      <c r="K23" s="11"/>
      <c r="L23" s="6"/>
    </row>
    <row r="24" spans="1:13" x14ac:dyDescent="0.3">
      <c r="A24" s="6"/>
      <c r="B24" s="6"/>
      <c r="C24" s="6"/>
      <c r="D24" s="6"/>
      <c r="E24" s="11"/>
      <c r="F24" s="6"/>
      <c r="G24" s="6"/>
      <c r="H24" s="6"/>
      <c r="I24" s="6"/>
      <c r="J24" s="13"/>
      <c r="K24" s="11"/>
      <c r="L24" s="6"/>
    </row>
    <row r="25" spans="1:13" x14ac:dyDescent="0.3">
      <c r="A25" s="6"/>
      <c r="B25" s="7"/>
      <c r="C25" s="7"/>
      <c r="D25" s="7"/>
      <c r="E25" s="2"/>
      <c r="F25" s="7"/>
      <c r="G25" s="7"/>
      <c r="H25" s="7"/>
      <c r="I25" s="7"/>
      <c r="J25" s="12"/>
      <c r="K25" s="7"/>
      <c r="L25" s="7"/>
    </row>
    <row r="26" spans="1:13" x14ac:dyDescent="0.3">
      <c r="A26" s="14" t="s">
        <v>41</v>
      </c>
      <c r="B26" s="14" t="s">
        <v>92</v>
      </c>
      <c r="C26" s="14" t="s">
        <v>24</v>
      </c>
      <c r="D26" s="14" t="s">
        <v>24</v>
      </c>
      <c r="E26" s="15">
        <f>SUM(E13:E25)</f>
        <v>100000</v>
      </c>
      <c r="F26" s="15">
        <f>SUM(F13:F25)</f>
        <v>100000</v>
      </c>
      <c r="G26" s="15">
        <f>SUM(G13:G25)</f>
        <v>10000</v>
      </c>
      <c r="H26" s="15">
        <f>SUM(H13:H25)</f>
        <v>10000</v>
      </c>
      <c r="I26" s="15">
        <f>SUM(I18:I25)</f>
        <v>10000</v>
      </c>
      <c r="J26" s="14" t="s">
        <v>24</v>
      </c>
      <c r="K26" s="14" t="s">
        <v>24</v>
      </c>
      <c r="L26" s="14" t="s">
        <v>24</v>
      </c>
    </row>
    <row r="27" spans="1:13" x14ac:dyDescent="0.3">
      <c r="A27" s="16"/>
      <c r="B27" s="16"/>
      <c r="C27" s="16"/>
      <c r="D27" s="16"/>
      <c r="E27" s="17"/>
      <c r="F27" s="17">
        <v>108</v>
      </c>
      <c r="G27" s="17"/>
      <c r="H27" s="17"/>
      <c r="I27" s="17"/>
      <c r="J27" s="16"/>
      <c r="K27" s="16"/>
      <c r="L27" s="16"/>
    </row>
    <row r="28" spans="1:13" x14ac:dyDescent="0.3">
      <c r="L28" s="1" t="s">
        <v>804</v>
      </c>
    </row>
    <row r="29" spans="1:13" x14ac:dyDescent="0.3">
      <c r="A29" s="225" t="s">
        <v>1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</row>
    <row r="30" spans="1:13" x14ac:dyDescent="0.3">
      <c r="A30" s="225" t="s">
        <v>805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</row>
    <row r="31" spans="1:13" x14ac:dyDescent="0.3">
      <c r="A31" s="225" t="s">
        <v>4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</row>
    <row r="32" spans="1:13" x14ac:dyDescent="0.3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</row>
    <row r="33" spans="1:12" x14ac:dyDescent="0.3">
      <c r="A33" s="4" t="s">
        <v>1098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2" x14ac:dyDescent="0.3">
      <c r="A34" s="4" t="s">
        <v>1097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2" x14ac:dyDescent="0.3">
      <c r="A35" s="4" t="s">
        <v>371</v>
      </c>
      <c r="B35" s="4"/>
      <c r="C35" s="4"/>
    </row>
    <row r="36" spans="1:12" x14ac:dyDescent="0.3">
      <c r="A36" s="4" t="s">
        <v>598</v>
      </c>
      <c r="B36" s="4"/>
      <c r="C36" s="4"/>
    </row>
    <row r="37" spans="1:12" x14ac:dyDescent="0.3">
      <c r="A37" s="47" t="s">
        <v>5</v>
      </c>
      <c r="B37" s="47" t="s">
        <v>6</v>
      </c>
      <c r="C37" s="137" t="s">
        <v>7</v>
      </c>
      <c r="D37" s="136" t="s">
        <v>8</v>
      </c>
      <c r="E37" s="227" t="s">
        <v>10</v>
      </c>
      <c r="F37" s="228"/>
      <c r="G37" s="228"/>
      <c r="H37" s="228"/>
      <c r="I37" s="229"/>
      <c r="J37" s="135" t="s">
        <v>12</v>
      </c>
      <c r="K37" s="135" t="s">
        <v>13</v>
      </c>
      <c r="L37" s="47" t="s">
        <v>16</v>
      </c>
    </row>
    <row r="38" spans="1:12" x14ac:dyDescent="0.3">
      <c r="A38" s="51"/>
      <c r="B38" s="51"/>
      <c r="C38" s="52"/>
      <c r="D38" s="24" t="s">
        <v>9</v>
      </c>
      <c r="E38" s="53">
        <v>2561</v>
      </c>
      <c r="F38" s="53">
        <v>2562</v>
      </c>
      <c r="G38" s="53">
        <v>2563</v>
      </c>
      <c r="H38" s="54">
        <v>2564</v>
      </c>
      <c r="I38" s="54">
        <v>2565</v>
      </c>
      <c r="J38" s="55" t="s">
        <v>14</v>
      </c>
      <c r="K38" s="55" t="s">
        <v>15</v>
      </c>
      <c r="L38" s="56" t="s">
        <v>17</v>
      </c>
    </row>
    <row r="39" spans="1:12" x14ac:dyDescent="0.3">
      <c r="A39" s="57"/>
      <c r="B39" s="57"/>
      <c r="C39" s="58"/>
      <c r="D39" s="59"/>
      <c r="E39" s="60" t="s">
        <v>11</v>
      </c>
      <c r="F39" s="60" t="s">
        <v>11</v>
      </c>
      <c r="G39" s="60" t="s">
        <v>11</v>
      </c>
      <c r="H39" s="134" t="s">
        <v>11</v>
      </c>
      <c r="I39" s="134" t="s">
        <v>11</v>
      </c>
      <c r="J39" s="62"/>
      <c r="K39" s="62"/>
      <c r="L39" s="57"/>
    </row>
    <row r="40" spans="1:12" x14ac:dyDescent="0.3">
      <c r="A40" s="5">
        <v>3</v>
      </c>
      <c r="B40" s="8" t="s">
        <v>323</v>
      </c>
      <c r="C40" s="8" t="s">
        <v>485</v>
      </c>
      <c r="D40" s="8" t="s">
        <v>181</v>
      </c>
      <c r="E40" s="5">
        <v>40000</v>
      </c>
      <c r="F40" s="5">
        <v>40000</v>
      </c>
      <c r="G40" s="5">
        <v>10000</v>
      </c>
      <c r="H40" s="5">
        <v>10000</v>
      </c>
      <c r="I40" s="5">
        <v>10000</v>
      </c>
      <c r="J40" s="8" t="s">
        <v>180</v>
      </c>
      <c r="K40" s="10" t="s">
        <v>352</v>
      </c>
      <c r="L40" s="8" t="s">
        <v>512</v>
      </c>
    </row>
    <row r="41" spans="1:12" x14ac:dyDescent="0.3">
      <c r="A41" s="6"/>
      <c r="B41" s="6" t="s">
        <v>493</v>
      </c>
      <c r="C41" s="6" t="s">
        <v>487</v>
      </c>
      <c r="D41" s="6" t="s">
        <v>493</v>
      </c>
      <c r="E41" s="6"/>
      <c r="F41" s="6"/>
      <c r="G41" s="9"/>
      <c r="H41" s="96"/>
      <c r="I41" s="96"/>
      <c r="J41" s="6"/>
      <c r="K41" s="11" t="s">
        <v>599</v>
      </c>
      <c r="L41" s="6" t="s">
        <v>513</v>
      </c>
    </row>
    <row r="42" spans="1:12" x14ac:dyDescent="0.3">
      <c r="A42" s="6"/>
      <c r="B42" s="6" t="s">
        <v>1106</v>
      </c>
      <c r="C42" s="6"/>
      <c r="D42" s="6" t="s">
        <v>180</v>
      </c>
      <c r="E42" s="6"/>
      <c r="F42" s="6"/>
      <c r="G42" s="6"/>
      <c r="H42" s="6"/>
      <c r="I42" s="6"/>
      <c r="J42" s="13"/>
      <c r="K42" s="6" t="s">
        <v>552</v>
      </c>
      <c r="L42" s="6"/>
    </row>
    <row r="43" spans="1:12" x14ac:dyDescent="0.3">
      <c r="A43" s="6"/>
      <c r="B43" s="11"/>
      <c r="C43" s="6"/>
      <c r="D43" s="6"/>
      <c r="E43" s="6"/>
      <c r="F43" s="6"/>
      <c r="G43" s="6"/>
      <c r="H43" s="6"/>
      <c r="I43" s="6"/>
      <c r="J43" s="13"/>
      <c r="K43" s="11" t="s">
        <v>489</v>
      </c>
      <c r="L43" s="6"/>
    </row>
    <row r="44" spans="1:12" x14ac:dyDescent="0.3">
      <c r="A44" s="90"/>
      <c r="B44" s="2"/>
      <c r="C44" s="7"/>
      <c r="D44" s="7"/>
      <c r="E44" s="7"/>
      <c r="F44" s="7"/>
      <c r="G44" s="7"/>
      <c r="H44" s="7"/>
      <c r="I44" s="7"/>
      <c r="J44" s="12"/>
      <c r="K44" s="2"/>
      <c r="L44" s="7"/>
    </row>
    <row r="45" spans="1:12" x14ac:dyDescent="0.3">
      <c r="A45" s="25">
        <v>4</v>
      </c>
      <c r="B45" s="10" t="s">
        <v>323</v>
      </c>
      <c r="C45" s="8" t="s">
        <v>485</v>
      </c>
      <c r="D45" s="8" t="s">
        <v>491</v>
      </c>
      <c r="E45" s="5">
        <v>20000</v>
      </c>
      <c r="F45" s="5">
        <v>20000</v>
      </c>
      <c r="G45" s="5">
        <v>10000</v>
      </c>
      <c r="H45" s="5">
        <v>10000</v>
      </c>
      <c r="I45" s="5">
        <v>10000</v>
      </c>
      <c r="J45" s="8" t="s">
        <v>180</v>
      </c>
      <c r="K45" s="10" t="s">
        <v>352</v>
      </c>
      <c r="L45" s="8" t="s">
        <v>512</v>
      </c>
    </row>
    <row r="46" spans="1:12" x14ac:dyDescent="0.3">
      <c r="A46" s="9"/>
      <c r="B46" s="6" t="s">
        <v>492</v>
      </c>
      <c r="C46" s="6" t="s">
        <v>487</v>
      </c>
      <c r="D46" s="6" t="s">
        <v>492</v>
      </c>
      <c r="E46" s="6"/>
      <c r="F46" s="6"/>
      <c r="G46" s="9"/>
      <c r="H46" s="96"/>
      <c r="I46" s="96"/>
      <c r="J46" s="6"/>
      <c r="K46" s="11" t="s">
        <v>599</v>
      </c>
      <c r="L46" s="6" t="s">
        <v>513</v>
      </c>
    </row>
    <row r="47" spans="1:12" x14ac:dyDescent="0.3">
      <c r="A47" s="6"/>
      <c r="B47" s="6"/>
      <c r="C47" s="6"/>
      <c r="D47" s="6" t="s">
        <v>180</v>
      </c>
      <c r="E47" s="6"/>
      <c r="F47" s="6"/>
      <c r="G47" s="6"/>
      <c r="H47" s="6"/>
      <c r="I47" s="6"/>
      <c r="J47" s="13"/>
      <c r="K47" s="6" t="s">
        <v>552</v>
      </c>
      <c r="L47" s="6"/>
    </row>
    <row r="48" spans="1:12" x14ac:dyDescent="0.3">
      <c r="A48" s="6"/>
      <c r="B48" s="6"/>
      <c r="C48" s="6"/>
      <c r="D48" s="6"/>
      <c r="E48" s="6"/>
      <c r="F48" s="6"/>
      <c r="G48" s="6"/>
      <c r="H48" s="6"/>
      <c r="I48" s="6"/>
      <c r="J48" s="13"/>
      <c r="K48" s="11" t="s">
        <v>489</v>
      </c>
      <c r="L48" s="6"/>
    </row>
    <row r="49" spans="1:13" x14ac:dyDescent="0.3">
      <c r="A49" s="7"/>
      <c r="B49" s="7"/>
      <c r="C49" s="7"/>
      <c r="D49" s="7"/>
      <c r="E49" s="7"/>
      <c r="F49" s="7"/>
      <c r="G49" s="7"/>
      <c r="H49" s="7"/>
      <c r="I49" s="7"/>
      <c r="J49" s="12"/>
      <c r="K49" s="2"/>
      <c r="L49" s="7"/>
    </row>
    <row r="50" spans="1:13" x14ac:dyDescent="0.3">
      <c r="A50" s="14" t="s">
        <v>41</v>
      </c>
      <c r="B50" s="14" t="s">
        <v>92</v>
      </c>
      <c r="C50" s="14" t="s">
        <v>24</v>
      </c>
      <c r="D50" s="14" t="s">
        <v>24</v>
      </c>
      <c r="E50" s="15">
        <f>SUM(E40:E49)</f>
        <v>60000</v>
      </c>
      <c r="F50" s="15">
        <f>SUM(F40:F49)</f>
        <v>60000</v>
      </c>
      <c r="G50" s="15">
        <f>SUM(G40:G49)</f>
        <v>20000</v>
      </c>
      <c r="H50" s="15">
        <f>SUM(H40:H49)</f>
        <v>20000</v>
      </c>
      <c r="I50" s="15">
        <f>SUM(I40:I49)</f>
        <v>20000</v>
      </c>
      <c r="J50" s="14" t="s">
        <v>24</v>
      </c>
      <c r="K50" s="14" t="s">
        <v>24</v>
      </c>
      <c r="L50" s="14" t="s">
        <v>24</v>
      </c>
    </row>
    <row r="51" spans="1:13" x14ac:dyDescent="0.3">
      <c r="A51" s="16"/>
      <c r="B51" s="16"/>
      <c r="C51" s="16"/>
      <c r="D51" s="16"/>
      <c r="E51" s="17"/>
      <c r="F51" s="17"/>
      <c r="G51" s="17"/>
      <c r="H51" s="17"/>
      <c r="I51" s="17"/>
      <c r="J51" s="16"/>
      <c r="K51" s="16"/>
      <c r="L51" s="16"/>
    </row>
    <row r="52" spans="1:13" x14ac:dyDescent="0.3">
      <c r="A52" s="16"/>
      <c r="B52" s="16"/>
      <c r="C52" s="16"/>
      <c r="D52" s="16"/>
      <c r="E52" s="17"/>
      <c r="F52" s="17"/>
      <c r="G52" s="17"/>
      <c r="H52" s="17"/>
      <c r="I52" s="17"/>
      <c r="J52" s="16"/>
      <c r="K52" s="16"/>
      <c r="L52" s="16"/>
    </row>
    <row r="53" spans="1:13" x14ac:dyDescent="0.3">
      <c r="A53" s="16"/>
      <c r="B53" s="16"/>
      <c r="C53" s="16"/>
      <c r="D53" s="16"/>
      <c r="E53" s="17"/>
      <c r="F53" s="17"/>
      <c r="G53" s="17"/>
      <c r="H53" s="17"/>
      <c r="I53" s="17"/>
      <c r="J53" s="16"/>
      <c r="K53" s="16"/>
      <c r="L53" s="16"/>
    </row>
    <row r="54" spans="1:13" x14ac:dyDescent="0.3">
      <c r="A54" s="16"/>
      <c r="B54" s="16"/>
      <c r="C54" s="16"/>
      <c r="D54" s="16"/>
      <c r="E54" s="17"/>
      <c r="F54" s="17">
        <v>109</v>
      </c>
      <c r="G54" s="17"/>
      <c r="H54" s="17"/>
      <c r="I54" s="17"/>
      <c r="J54" s="16"/>
      <c r="K54" s="16"/>
      <c r="L54" s="16"/>
    </row>
    <row r="55" spans="1:13" x14ac:dyDescent="0.3">
      <c r="L55" s="1" t="s">
        <v>804</v>
      </c>
    </row>
    <row r="56" spans="1:13" x14ac:dyDescent="0.3">
      <c r="A56" s="225" t="s">
        <v>1</v>
      </c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</row>
    <row r="57" spans="1:13" x14ac:dyDescent="0.3">
      <c r="A57" s="225" t="s">
        <v>805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</row>
    <row r="58" spans="1:13" x14ac:dyDescent="0.3">
      <c r="A58" s="225" t="s">
        <v>4</v>
      </c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</row>
    <row r="59" spans="1:13" x14ac:dyDescent="0.3">
      <c r="A59" s="138"/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</row>
    <row r="60" spans="1:13" x14ac:dyDescent="0.3">
      <c r="A60" s="4" t="s">
        <v>1098</v>
      </c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3" x14ac:dyDescent="0.3">
      <c r="A61" s="4" t="s">
        <v>1097</v>
      </c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3" x14ac:dyDescent="0.3">
      <c r="A62" s="4" t="s">
        <v>371</v>
      </c>
      <c r="B62" s="4"/>
      <c r="C62" s="4"/>
    </row>
    <row r="63" spans="1:13" x14ac:dyDescent="0.3">
      <c r="A63" s="4" t="s">
        <v>598</v>
      </c>
      <c r="B63" s="4"/>
      <c r="C63" s="4"/>
    </row>
    <row r="64" spans="1:13" x14ac:dyDescent="0.3">
      <c r="A64" s="47" t="s">
        <v>5</v>
      </c>
      <c r="B64" s="47" t="s">
        <v>6</v>
      </c>
      <c r="C64" s="142" t="s">
        <v>802</v>
      </c>
      <c r="D64" s="141" t="s">
        <v>8</v>
      </c>
      <c r="E64" s="227" t="s">
        <v>10</v>
      </c>
      <c r="F64" s="228"/>
      <c r="G64" s="228"/>
      <c r="H64" s="228"/>
      <c r="I64" s="229"/>
      <c r="J64" s="140" t="s">
        <v>12</v>
      </c>
      <c r="K64" s="140" t="s">
        <v>13</v>
      </c>
      <c r="L64" s="47" t="s">
        <v>16</v>
      </c>
    </row>
    <row r="65" spans="1:12" x14ac:dyDescent="0.3">
      <c r="A65" s="51"/>
      <c r="B65" s="51"/>
      <c r="C65" s="72" t="s">
        <v>754</v>
      </c>
      <c r="D65" s="70" t="s">
        <v>800</v>
      </c>
      <c r="E65" s="53">
        <v>2561</v>
      </c>
      <c r="F65" s="53">
        <v>2562</v>
      </c>
      <c r="G65" s="53">
        <v>2563</v>
      </c>
      <c r="H65" s="54">
        <v>2564</v>
      </c>
      <c r="I65" s="54">
        <v>2565</v>
      </c>
      <c r="J65" s="55" t="s">
        <v>14</v>
      </c>
      <c r="K65" s="55" t="s">
        <v>15</v>
      </c>
      <c r="L65" s="56" t="s">
        <v>17</v>
      </c>
    </row>
    <row r="66" spans="1:12" x14ac:dyDescent="0.3">
      <c r="A66" s="57"/>
      <c r="B66" s="57"/>
      <c r="C66" s="58"/>
      <c r="D66" s="71" t="s">
        <v>801</v>
      </c>
      <c r="E66" s="60" t="s">
        <v>11</v>
      </c>
      <c r="F66" s="60" t="s">
        <v>11</v>
      </c>
      <c r="G66" s="60" t="s">
        <v>11</v>
      </c>
      <c r="H66" s="143" t="s">
        <v>11</v>
      </c>
      <c r="I66" s="143" t="s">
        <v>11</v>
      </c>
      <c r="J66" s="62"/>
      <c r="K66" s="62"/>
      <c r="L66" s="57"/>
    </row>
    <row r="67" spans="1:12" x14ac:dyDescent="0.3">
      <c r="A67" s="5">
        <v>5</v>
      </c>
      <c r="B67" s="8" t="s">
        <v>1013</v>
      </c>
      <c r="C67" s="8" t="s">
        <v>1109</v>
      </c>
      <c r="D67" s="8" t="s">
        <v>181</v>
      </c>
      <c r="E67" s="5" t="s">
        <v>24</v>
      </c>
      <c r="F67" s="5">
        <v>10000</v>
      </c>
      <c r="G67" s="5">
        <v>10000</v>
      </c>
      <c r="H67" s="5">
        <v>10000</v>
      </c>
      <c r="I67" s="5">
        <v>10000</v>
      </c>
      <c r="J67" s="8" t="s">
        <v>180</v>
      </c>
      <c r="K67" s="10" t="s">
        <v>352</v>
      </c>
      <c r="L67" s="8" t="s">
        <v>512</v>
      </c>
    </row>
    <row r="68" spans="1:12" x14ac:dyDescent="0.3">
      <c r="A68" s="6"/>
      <c r="B68" s="6" t="s">
        <v>1123</v>
      </c>
      <c r="C68" s="6" t="s">
        <v>1110</v>
      </c>
      <c r="D68" s="6" t="s">
        <v>1124</v>
      </c>
      <c r="E68" s="6"/>
      <c r="F68" s="6"/>
      <c r="G68" s="9"/>
      <c r="H68" s="96"/>
      <c r="I68" s="96"/>
      <c r="J68" s="6"/>
      <c r="K68" s="11" t="s">
        <v>599</v>
      </c>
      <c r="L68" s="6" t="s">
        <v>513</v>
      </c>
    </row>
    <row r="69" spans="1:12" x14ac:dyDescent="0.3">
      <c r="A69" s="6"/>
      <c r="B69" s="6"/>
      <c r="C69" s="6" t="s">
        <v>552</v>
      </c>
      <c r="D69" s="6" t="s">
        <v>180</v>
      </c>
      <c r="E69" s="6"/>
      <c r="F69" s="6"/>
      <c r="G69" s="6"/>
      <c r="H69" s="6"/>
      <c r="I69" s="6"/>
      <c r="J69" s="13"/>
      <c r="K69" s="6" t="s">
        <v>552</v>
      </c>
      <c r="L69" s="6"/>
    </row>
    <row r="70" spans="1:12" x14ac:dyDescent="0.3">
      <c r="A70" s="6"/>
      <c r="B70" s="11"/>
      <c r="C70" s="6"/>
      <c r="D70" s="6"/>
      <c r="E70" s="6"/>
      <c r="F70" s="6"/>
      <c r="G70" s="6"/>
      <c r="H70" s="6"/>
      <c r="I70" s="6"/>
      <c r="J70" s="13"/>
      <c r="K70" s="11" t="s">
        <v>489</v>
      </c>
      <c r="L70" s="6"/>
    </row>
    <row r="71" spans="1:12" x14ac:dyDescent="0.3">
      <c r="A71" s="90"/>
      <c r="B71" s="2"/>
      <c r="C71" s="7"/>
      <c r="D71" s="7"/>
      <c r="E71" s="7"/>
      <c r="F71" s="7"/>
      <c r="G71" s="7"/>
      <c r="H71" s="7"/>
      <c r="I71" s="7"/>
      <c r="J71" s="12"/>
      <c r="K71" s="2"/>
      <c r="L71" s="7"/>
    </row>
    <row r="72" spans="1:12" x14ac:dyDescent="0.3">
      <c r="A72" s="25">
        <v>6</v>
      </c>
      <c r="B72" s="8" t="s">
        <v>1013</v>
      </c>
      <c r="C72" s="8" t="s">
        <v>1109</v>
      </c>
      <c r="D72" s="8" t="s">
        <v>497</v>
      </c>
      <c r="E72" s="5">
        <v>100000</v>
      </c>
      <c r="F72" s="5">
        <v>100000</v>
      </c>
      <c r="G72" s="5">
        <v>50000</v>
      </c>
      <c r="H72" s="5">
        <v>50000</v>
      </c>
      <c r="I72" s="5">
        <v>50000</v>
      </c>
      <c r="J72" s="8" t="s">
        <v>180</v>
      </c>
      <c r="K72" s="10" t="s">
        <v>352</v>
      </c>
      <c r="L72" s="8" t="s">
        <v>512</v>
      </c>
    </row>
    <row r="73" spans="1:12" x14ac:dyDescent="0.3">
      <c r="A73" s="6"/>
      <c r="B73" s="6" t="s">
        <v>1111</v>
      </c>
      <c r="C73" s="6" t="s">
        <v>1110</v>
      </c>
      <c r="D73" s="6" t="s">
        <v>180</v>
      </c>
      <c r="E73" s="6"/>
      <c r="F73" s="6"/>
      <c r="G73" s="9"/>
      <c r="H73" s="6"/>
      <c r="I73" s="6"/>
      <c r="J73" s="6"/>
      <c r="K73" s="11" t="s">
        <v>599</v>
      </c>
      <c r="L73" s="6" t="s">
        <v>513</v>
      </c>
    </row>
    <row r="74" spans="1:12" x14ac:dyDescent="0.3">
      <c r="A74" s="6"/>
      <c r="B74" s="6"/>
      <c r="C74" s="6" t="s">
        <v>552</v>
      </c>
      <c r="D74" s="6"/>
      <c r="E74" s="6"/>
      <c r="F74" s="6"/>
      <c r="G74" s="6"/>
      <c r="H74" s="6"/>
      <c r="I74" s="6"/>
      <c r="J74" s="13"/>
      <c r="K74" s="6" t="s">
        <v>552</v>
      </c>
      <c r="L74" s="6"/>
    </row>
    <row r="75" spans="1:12" x14ac:dyDescent="0.3">
      <c r="A75" s="6"/>
      <c r="B75" s="11"/>
      <c r="C75" s="6"/>
      <c r="D75" s="6"/>
      <c r="E75" s="6"/>
      <c r="F75" s="6"/>
      <c r="G75" s="6"/>
      <c r="H75" s="6"/>
      <c r="I75" s="6"/>
      <c r="J75" s="13"/>
      <c r="K75" s="11" t="s">
        <v>489</v>
      </c>
      <c r="L75" s="6"/>
    </row>
    <row r="76" spans="1:12" x14ac:dyDescent="0.3">
      <c r="A76" s="7"/>
      <c r="B76" s="2"/>
      <c r="C76" s="7"/>
      <c r="D76" s="7"/>
      <c r="E76" s="7"/>
      <c r="F76" s="7"/>
      <c r="G76" s="7"/>
      <c r="H76" s="7"/>
      <c r="I76" s="7"/>
      <c r="J76" s="12"/>
      <c r="K76" s="2"/>
      <c r="L76" s="7"/>
    </row>
    <row r="77" spans="1:12" x14ac:dyDescent="0.3">
      <c r="A77" s="14" t="s">
        <v>41</v>
      </c>
      <c r="B77" s="14" t="s">
        <v>92</v>
      </c>
      <c r="C77" s="14" t="s">
        <v>24</v>
      </c>
      <c r="D77" s="14" t="s">
        <v>24</v>
      </c>
      <c r="E77" s="15">
        <f>SUM(E67:E76)</f>
        <v>100000</v>
      </c>
      <c r="F77" s="15">
        <f>SUM(F67:F76)</f>
        <v>110000</v>
      </c>
      <c r="G77" s="15">
        <f>SUM(G67:G76)</f>
        <v>60000</v>
      </c>
      <c r="H77" s="15">
        <f>SUM(H67:H76)</f>
        <v>60000</v>
      </c>
      <c r="I77" s="15">
        <f>SUM(I67:I76)</f>
        <v>60000</v>
      </c>
      <c r="J77" s="14" t="s">
        <v>24</v>
      </c>
      <c r="K77" s="14" t="s">
        <v>24</v>
      </c>
      <c r="L77" s="14" t="s">
        <v>24</v>
      </c>
    </row>
    <row r="78" spans="1:12" x14ac:dyDescent="0.3">
      <c r="A78" s="16"/>
      <c r="B78" s="16"/>
      <c r="C78" s="16"/>
      <c r="D78" s="16"/>
      <c r="E78" s="17"/>
      <c r="F78" s="17"/>
      <c r="G78" s="17"/>
      <c r="H78" s="17"/>
      <c r="I78" s="17"/>
      <c r="J78" s="16"/>
      <c r="K78" s="16"/>
      <c r="L78" s="16"/>
    </row>
    <row r="81" spans="1:13" x14ac:dyDescent="0.3">
      <c r="F81" s="1">
        <v>110</v>
      </c>
    </row>
    <row r="82" spans="1:13" x14ac:dyDescent="0.3">
      <c r="L82" s="1" t="s">
        <v>804</v>
      </c>
    </row>
    <row r="83" spans="1:13" x14ac:dyDescent="0.3">
      <c r="A83" s="225" t="s">
        <v>1</v>
      </c>
      <c r="B83" s="225"/>
      <c r="C83" s="225"/>
      <c r="D83" s="225"/>
      <c r="E83" s="225"/>
      <c r="F83" s="225"/>
      <c r="G83" s="225"/>
      <c r="H83" s="225"/>
      <c r="I83" s="225"/>
      <c r="J83" s="225"/>
      <c r="K83" s="225"/>
      <c r="L83" s="225"/>
      <c r="M83" s="225"/>
    </row>
    <row r="84" spans="1:13" x14ac:dyDescent="0.3">
      <c r="A84" s="225" t="s">
        <v>805</v>
      </c>
      <c r="B84" s="225"/>
      <c r="C84" s="225"/>
      <c r="D84" s="225"/>
      <c r="E84" s="225"/>
      <c r="F84" s="225"/>
      <c r="G84" s="225"/>
      <c r="H84" s="225"/>
      <c r="I84" s="225"/>
      <c r="J84" s="225"/>
      <c r="K84" s="225"/>
      <c r="L84" s="225"/>
      <c r="M84" s="225"/>
    </row>
    <row r="85" spans="1:13" x14ac:dyDescent="0.3">
      <c r="A85" s="225" t="s">
        <v>4</v>
      </c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</row>
    <row r="86" spans="1:13" x14ac:dyDescent="0.3">
      <c r="A86" s="132"/>
      <c r="B86" s="13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</row>
    <row r="87" spans="1:13" x14ac:dyDescent="0.3">
      <c r="A87" s="4" t="s">
        <v>1098</v>
      </c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3" x14ac:dyDescent="0.3">
      <c r="A88" s="4" t="s">
        <v>1097</v>
      </c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3" x14ac:dyDescent="0.3">
      <c r="A89" s="4" t="s">
        <v>371</v>
      </c>
      <c r="B89" s="4"/>
      <c r="C89" s="4"/>
    </row>
    <row r="90" spans="1:13" x14ac:dyDescent="0.3">
      <c r="A90" s="4" t="s">
        <v>598</v>
      </c>
      <c r="B90" s="4"/>
      <c r="C90" s="4"/>
    </row>
    <row r="91" spans="1:13" x14ac:dyDescent="0.3">
      <c r="A91" s="47" t="s">
        <v>5</v>
      </c>
      <c r="B91" s="47" t="s">
        <v>6</v>
      </c>
      <c r="C91" s="137" t="s">
        <v>802</v>
      </c>
      <c r="D91" s="136" t="s">
        <v>8</v>
      </c>
      <c r="E91" s="227" t="s">
        <v>285</v>
      </c>
      <c r="F91" s="228"/>
      <c r="G91" s="228"/>
      <c r="H91" s="228"/>
      <c r="I91" s="229"/>
      <c r="J91" s="135" t="s">
        <v>12</v>
      </c>
      <c r="K91" s="135" t="s">
        <v>13</v>
      </c>
      <c r="L91" s="47" t="s">
        <v>16</v>
      </c>
    </row>
    <row r="92" spans="1:13" x14ac:dyDescent="0.3">
      <c r="A92" s="51"/>
      <c r="B92" s="51"/>
      <c r="C92" s="72" t="s">
        <v>754</v>
      </c>
      <c r="D92" s="70" t="s">
        <v>800</v>
      </c>
      <c r="E92" s="53">
        <v>2561</v>
      </c>
      <c r="F92" s="53">
        <v>2562</v>
      </c>
      <c r="G92" s="53">
        <v>2563</v>
      </c>
      <c r="H92" s="54">
        <v>2564</v>
      </c>
      <c r="I92" s="54">
        <v>2565</v>
      </c>
      <c r="J92" s="55" t="s">
        <v>14</v>
      </c>
      <c r="K92" s="55" t="s">
        <v>15</v>
      </c>
      <c r="L92" s="56" t="s">
        <v>17</v>
      </c>
    </row>
    <row r="93" spans="1:13" x14ac:dyDescent="0.3">
      <c r="A93" s="57"/>
      <c r="B93" s="57"/>
      <c r="C93" s="58"/>
      <c r="D93" s="71" t="s">
        <v>801</v>
      </c>
      <c r="E93" s="60" t="s">
        <v>11</v>
      </c>
      <c r="F93" s="60" t="s">
        <v>11</v>
      </c>
      <c r="G93" s="60" t="s">
        <v>11</v>
      </c>
      <c r="H93" s="134" t="s">
        <v>11</v>
      </c>
      <c r="I93" s="134" t="s">
        <v>11</v>
      </c>
      <c r="J93" s="62"/>
      <c r="K93" s="62"/>
      <c r="L93" s="189" t="s">
        <v>1456</v>
      </c>
    </row>
    <row r="94" spans="1:13" x14ac:dyDescent="0.3">
      <c r="A94" s="5">
        <v>7</v>
      </c>
      <c r="B94" s="8" t="s">
        <v>323</v>
      </c>
      <c r="C94" s="8" t="s">
        <v>1109</v>
      </c>
      <c r="D94" s="8" t="s">
        <v>181</v>
      </c>
      <c r="E94" s="5">
        <v>60000</v>
      </c>
      <c r="F94" s="5">
        <v>60000</v>
      </c>
      <c r="G94" s="5">
        <v>40000</v>
      </c>
      <c r="H94" s="5">
        <v>40000</v>
      </c>
      <c r="I94" s="5">
        <v>40000</v>
      </c>
      <c r="J94" s="8" t="s">
        <v>180</v>
      </c>
      <c r="K94" s="10" t="s">
        <v>352</v>
      </c>
      <c r="L94" s="8" t="s">
        <v>512</v>
      </c>
    </row>
    <row r="95" spans="1:13" x14ac:dyDescent="0.3">
      <c r="A95" s="6"/>
      <c r="B95" s="6" t="s">
        <v>1107</v>
      </c>
      <c r="C95" s="6" t="s">
        <v>1110</v>
      </c>
      <c r="D95" s="6" t="s">
        <v>180</v>
      </c>
      <c r="E95" s="6"/>
      <c r="F95" s="6"/>
      <c r="G95" s="9"/>
      <c r="H95" s="6"/>
      <c r="I95" s="6"/>
      <c r="J95" s="6"/>
      <c r="K95" s="11" t="s">
        <v>599</v>
      </c>
      <c r="L95" s="6" t="s">
        <v>513</v>
      </c>
    </row>
    <row r="96" spans="1:13" x14ac:dyDescent="0.3">
      <c r="A96" s="6"/>
      <c r="B96" s="6" t="s">
        <v>1108</v>
      </c>
      <c r="C96" s="6" t="s">
        <v>552</v>
      </c>
      <c r="D96" s="6"/>
      <c r="E96" s="6"/>
      <c r="F96" s="6"/>
      <c r="G96" s="6"/>
      <c r="H96" s="6"/>
      <c r="I96" s="6"/>
      <c r="J96" s="13"/>
      <c r="K96" s="6" t="s">
        <v>552</v>
      </c>
      <c r="L96" s="6"/>
    </row>
    <row r="97" spans="1:13" x14ac:dyDescent="0.3">
      <c r="A97" s="6"/>
      <c r="B97" s="6" t="s">
        <v>498</v>
      </c>
      <c r="C97" s="6"/>
      <c r="D97" s="6"/>
      <c r="E97" s="6"/>
      <c r="F97" s="6"/>
      <c r="G97" s="6"/>
      <c r="H97" s="6"/>
      <c r="I97" s="6"/>
      <c r="J97" s="13"/>
      <c r="K97" s="11" t="s">
        <v>489</v>
      </c>
      <c r="L97" s="6"/>
    </row>
    <row r="98" spans="1:13" x14ac:dyDescent="0.3">
      <c r="A98" s="6"/>
      <c r="B98" s="6"/>
      <c r="C98" s="6"/>
      <c r="D98" s="6"/>
      <c r="E98" s="6"/>
      <c r="F98" s="6"/>
      <c r="G98" s="6"/>
      <c r="H98" s="6"/>
      <c r="I98" s="6"/>
      <c r="J98" s="13"/>
      <c r="K98" s="11"/>
      <c r="L98" s="6"/>
    </row>
    <row r="99" spans="1:13" x14ac:dyDescent="0.3">
      <c r="A99" s="6"/>
      <c r="B99" s="6"/>
      <c r="C99" s="6"/>
      <c r="D99" s="6"/>
      <c r="E99" s="6"/>
      <c r="F99" s="6"/>
      <c r="G99" s="6"/>
      <c r="H99" s="6"/>
      <c r="I99" s="6"/>
      <c r="J99" s="13"/>
      <c r="K99" s="11"/>
      <c r="L99" s="6"/>
    </row>
    <row r="100" spans="1:13" x14ac:dyDescent="0.3">
      <c r="A100" s="25">
        <v>8</v>
      </c>
      <c r="B100" s="10" t="s">
        <v>909</v>
      </c>
      <c r="C100" s="8" t="s">
        <v>1109</v>
      </c>
      <c r="D100" s="8" t="s">
        <v>494</v>
      </c>
      <c r="E100" s="5">
        <v>200000</v>
      </c>
      <c r="F100" s="5">
        <v>200000</v>
      </c>
      <c r="G100" s="5" t="s">
        <v>24</v>
      </c>
      <c r="H100" s="5" t="s">
        <v>24</v>
      </c>
      <c r="I100" s="5" t="s">
        <v>24</v>
      </c>
      <c r="J100" s="8" t="s">
        <v>1113</v>
      </c>
      <c r="K100" s="10" t="s">
        <v>352</v>
      </c>
      <c r="L100" s="8" t="s">
        <v>512</v>
      </c>
    </row>
    <row r="101" spans="1:13" x14ac:dyDescent="0.3">
      <c r="A101" s="6"/>
      <c r="B101" s="11" t="s">
        <v>1112</v>
      </c>
      <c r="C101" s="6" t="s">
        <v>1110</v>
      </c>
      <c r="D101" s="6" t="s">
        <v>495</v>
      </c>
      <c r="E101" s="6"/>
      <c r="F101" s="6"/>
      <c r="G101" s="9"/>
      <c r="H101" s="6"/>
      <c r="I101" s="6"/>
      <c r="J101" s="6" t="s">
        <v>509</v>
      </c>
      <c r="K101" s="11" t="s">
        <v>599</v>
      </c>
      <c r="L101" s="6" t="s">
        <v>513</v>
      </c>
    </row>
    <row r="102" spans="1:13" x14ac:dyDescent="0.3">
      <c r="A102" s="6"/>
      <c r="B102" s="11"/>
      <c r="C102" s="6" t="s">
        <v>552</v>
      </c>
      <c r="D102" s="6" t="s">
        <v>496</v>
      </c>
      <c r="E102" s="6"/>
      <c r="F102" s="6"/>
      <c r="G102" s="6"/>
      <c r="H102" s="6"/>
      <c r="I102" s="6"/>
      <c r="J102" s="13"/>
      <c r="K102" s="6" t="s">
        <v>552</v>
      </c>
      <c r="L102" s="6"/>
    </row>
    <row r="103" spans="1:13" x14ac:dyDescent="0.3">
      <c r="A103" s="6"/>
      <c r="B103" s="11"/>
      <c r="C103" s="6"/>
      <c r="D103" s="6"/>
      <c r="E103" s="6"/>
      <c r="F103" s="6"/>
      <c r="G103" s="6"/>
      <c r="H103" s="6"/>
      <c r="I103" s="6"/>
      <c r="J103" s="13"/>
      <c r="K103" s="11"/>
      <c r="L103" s="6"/>
    </row>
    <row r="104" spans="1:13" x14ac:dyDescent="0.3">
      <c r="A104" s="7"/>
      <c r="B104" s="2"/>
      <c r="C104" s="7"/>
      <c r="D104" s="7"/>
      <c r="E104" s="7"/>
      <c r="F104" s="7"/>
      <c r="G104" s="7"/>
      <c r="H104" s="7"/>
      <c r="I104" s="7"/>
      <c r="J104" s="12"/>
      <c r="K104" s="2"/>
      <c r="L104" s="7"/>
    </row>
    <row r="105" spans="1:13" x14ac:dyDescent="0.3">
      <c r="A105" s="14" t="s">
        <v>41</v>
      </c>
      <c r="B105" s="14" t="s">
        <v>92</v>
      </c>
      <c r="C105" s="14" t="s">
        <v>24</v>
      </c>
      <c r="D105" s="14" t="s">
        <v>24</v>
      </c>
      <c r="E105" s="15">
        <f>SUM(E94:E104)</f>
        <v>260000</v>
      </c>
      <c r="F105" s="15">
        <f>SUM(F94:F104)</f>
        <v>260000</v>
      </c>
      <c r="G105" s="15">
        <f>SUM(G94:G104)</f>
        <v>40000</v>
      </c>
      <c r="H105" s="15">
        <f>SUM(H94:H104)</f>
        <v>40000</v>
      </c>
      <c r="I105" s="15">
        <f>SUM(I94:I104)</f>
        <v>40000</v>
      </c>
      <c r="J105" s="14" t="s">
        <v>24</v>
      </c>
      <c r="K105" s="14" t="s">
        <v>24</v>
      </c>
      <c r="L105" s="14" t="s">
        <v>24</v>
      </c>
    </row>
    <row r="108" spans="1:13" x14ac:dyDescent="0.3">
      <c r="F108" s="1">
        <v>111</v>
      </c>
    </row>
    <row r="109" spans="1:13" x14ac:dyDescent="0.3">
      <c r="L109" s="1" t="s">
        <v>804</v>
      </c>
    </row>
    <row r="110" spans="1:13" x14ac:dyDescent="0.3">
      <c r="A110" s="225" t="s">
        <v>1</v>
      </c>
      <c r="B110" s="225"/>
      <c r="C110" s="225"/>
      <c r="D110" s="225"/>
      <c r="E110" s="225"/>
      <c r="F110" s="225"/>
      <c r="G110" s="225"/>
      <c r="H110" s="225"/>
      <c r="I110" s="225"/>
      <c r="J110" s="225"/>
      <c r="K110" s="225"/>
      <c r="L110" s="225"/>
      <c r="M110" s="225"/>
    </row>
    <row r="111" spans="1:13" x14ac:dyDescent="0.3">
      <c r="A111" s="225" t="s">
        <v>1117</v>
      </c>
      <c r="B111" s="225"/>
      <c r="C111" s="225"/>
      <c r="D111" s="225"/>
      <c r="E111" s="225"/>
      <c r="F111" s="225"/>
      <c r="G111" s="225"/>
      <c r="H111" s="225"/>
      <c r="I111" s="225"/>
      <c r="J111" s="225"/>
      <c r="K111" s="225"/>
      <c r="L111" s="225"/>
      <c r="M111" s="225"/>
    </row>
    <row r="112" spans="1:13" x14ac:dyDescent="0.3">
      <c r="A112" s="225" t="s">
        <v>4</v>
      </c>
      <c r="B112" s="225"/>
      <c r="C112" s="225"/>
      <c r="D112" s="225"/>
      <c r="E112" s="225"/>
      <c r="F112" s="225"/>
      <c r="G112" s="225"/>
      <c r="H112" s="225"/>
      <c r="I112" s="225"/>
      <c r="J112" s="225"/>
      <c r="K112" s="225"/>
      <c r="L112" s="225"/>
      <c r="M112" s="225"/>
    </row>
    <row r="113" spans="1:13" x14ac:dyDescent="0.3">
      <c r="A113" s="132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</row>
    <row r="114" spans="1:13" x14ac:dyDescent="0.3">
      <c r="A114" s="4" t="s">
        <v>1098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3" x14ac:dyDescent="0.3">
      <c r="A115" s="4" t="s">
        <v>1097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3" x14ac:dyDescent="0.3">
      <c r="A116" s="4" t="s">
        <v>371</v>
      </c>
      <c r="B116" s="4"/>
      <c r="C116" s="4"/>
    </row>
    <row r="117" spans="1:13" x14ac:dyDescent="0.3">
      <c r="A117" s="4" t="s">
        <v>598</v>
      </c>
      <c r="B117" s="4"/>
      <c r="C117" s="4"/>
    </row>
    <row r="118" spans="1:13" x14ac:dyDescent="0.3">
      <c r="A118" s="47" t="s">
        <v>5</v>
      </c>
      <c r="B118" s="47" t="s">
        <v>6</v>
      </c>
      <c r="C118" s="137" t="s">
        <v>802</v>
      </c>
      <c r="D118" s="136" t="s">
        <v>8</v>
      </c>
      <c r="E118" s="227" t="s">
        <v>285</v>
      </c>
      <c r="F118" s="228"/>
      <c r="G118" s="228"/>
      <c r="H118" s="228"/>
      <c r="I118" s="229"/>
      <c r="J118" s="135" t="s">
        <v>12</v>
      </c>
      <c r="K118" s="135" t="s">
        <v>13</v>
      </c>
      <c r="L118" s="47" t="s">
        <v>16</v>
      </c>
    </row>
    <row r="119" spans="1:13" x14ac:dyDescent="0.3">
      <c r="A119" s="51"/>
      <c r="B119" s="51"/>
      <c r="C119" s="72" t="s">
        <v>754</v>
      </c>
      <c r="D119" s="70" t="s">
        <v>800</v>
      </c>
      <c r="E119" s="53">
        <v>2561</v>
      </c>
      <c r="F119" s="53">
        <v>2562</v>
      </c>
      <c r="G119" s="53">
        <v>2563</v>
      </c>
      <c r="H119" s="54">
        <v>2564</v>
      </c>
      <c r="I119" s="54">
        <v>2565</v>
      </c>
      <c r="J119" s="55" t="s">
        <v>14</v>
      </c>
      <c r="K119" s="55" t="s">
        <v>15</v>
      </c>
      <c r="L119" s="56" t="s">
        <v>17</v>
      </c>
    </row>
    <row r="120" spans="1:13" x14ac:dyDescent="0.3">
      <c r="A120" s="57"/>
      <c r="B120" s="57"/>
      <c r="C120" s="58"/>
      <c r="D120" s="71" t="s">
        <v>801</v>
      </c>
      <c r="E120" s="60" t="s">
        <v>11</v>
      </c>
      <c r="F120" s="60" t="s">
        <v>11</v>
      </c>
      <c r="G120" s="60" t="s">
        <v>11</v>
      </c>
      <c r="H120" s="134" t="s">
        <v>11</v>
      </c>
      <c r="I120" s="134" t="s">
        <v>11</v>
      </c>
      <c r="J120" s="62"/>
      <c r="K120" s="62"/>
      <c r="L120" s="189" t="s">
        <v>1456</v>
      </c>
    </row>
    <row r="121" spans="1:13" x14ac:dyDescent="0.3">
      <c r="A121" s="25">
        <v>9</v>
      </c>
      <c r="B121" s="10" t="s">
        <v>1119</v>
      </c>
      <c r="C121" s="8" t="s">
        <v>1109</v>
      </c>
      <c r="D121" s="8" t="s">
        <v>1120</v>
      </c>
      <c r="E121" s="5" t="s">
        <v>24</v>
      </c>
      <c r="F121" s="5">
        <v>100000</v>
      </c>
      <c r="G121" s="5">
        <v>30000</v>
      </c>
      <c r="H121" s="5">
        <v>30000</v>
      </c>
      <c r="I121" s="5">
        <v>30000</v>
      </c>
      <c r="J121" s="8" t="s">
        <v>180</v>
      </c>
      <c r="K121" s="10" t="s">
        <v>352</v>
      </c>
      <c r="L121" s="8" t="s">
        <v>512</v>
      </c>
    </row>
    <row r="122" spans="1:13" x14ac:dyDescent="0.3">
      <c r="A122" s="6"/>
      <c r="B122" s="11" t="s">
        <v>1530</v>
      </c>
      <c r="C122" s="6" t="s">
        <v>1110</v>
      </c>
      <c r="D122" s="6"/>
      <c r="E122" s="6"/>
      <c r="F122" s="6"/>
      <c r="G122" s="9"/>
      <c r="H122" s="6"/>
      <c r="I122" s="6"/>
      <c r="J122" s="6"/>
      <c r="K122" s="11" t="s">
        <v>599</v>
      </c>
      <c r="L122" s="6" t="s">
        <v>513</v>
      </c>
    </row>
    <row r="123" spans="1:13" x14ac:dyDescent="0.3">
      <c r="A123" s="6"/>
      <c r="B123" s="11"/>
      <c r="C123" s="6" t="s">
        <v>552</v>
      </c>
      <c r="D123" s="6"/>
      <c r="E123" s="6"/>
      <c r="F123" s="6"/>
      <c r="G123" s="6"/>
      <c r="H123" s="6"/>
      <c r="I123" s="6"/>
      <c r="J123" s="13"/>
      <c r="K123" s="6" t="s">
        <v>552</v>
      </c>
      <c r="L123" s="6"/>
    </row>
    <row r="124" spans="1:13" x14ac:dyDescent="0.3">
      <c r="A124" s="6"/>
      <c r="B124" s="11"/>
      <c r="C124" s="6"/>
      <c r="D124" s="6"/>
      <c r="E124" s="6"/>
      <c r="F124" s="6"/>
      <c r="G124" s="6"/>
      <c r="H124" s="6"/>
      <c r="I124" s="6"/>
      <c r="J124" s="13"/>
      <c r="K124" s="11"/>
      <c r="L124" s="6"/>
    </row>
    <row r="125" spans="1:13" x14ac:dyDescent="0.3">
      <c r="A125" s="25">
        <v>10</v>
      </c>
      <c r="B125" s="8" t="s">
        <v>1114</v>
      </c>
      <c r="C125" s="8" t="s">
        <v>1109</v>
      </c>
      <c r="D125" s="8" t="s">
        <v>1116</v>
      </c>
      <c r="E125" s="5" t="s">
        <v>24</v>
      </c>
      <c r="F125" s="5">
        <v>30000</v>
      </c>
      <c r="G125" s="5">
        <v>30000</v>
      </c>
      <c r="H125" s="5">
        <v>30000</v>
      </c>
      <c r="I125" s="5">
        <v>30000</v>
      </c>
      <c r="J125" s="8" t="s">
        <v>180</v>
      </c>
      <c r="K125" s="10" t="s">
        <v>352</v>
      </c>
      <c r="L125" s="8" t="s">
        <v>512</v>
      </c>
    </row>
    <row r="126" spans="1:13" x14ac:dyDescent="0.3">
      <c r="A126" s="6"/>
      <c r="B126" s="6" t="s">
        <v>1115</v>
      </c>
      <c r="C126" s="6" t="s">
        <v>1110</v>
      </c>
      <c r="D126" s="6"/>
      <c r="E126" s="6"/>
      <c r="F126" s="6"/>
      <c r="G126" s="9"/>
      <c r="H126" s="6"/>
      <c r="I126" s="6"/>
      <c r="J126" s="6"/>
      <c r="K126" s="11" t="s">
        <v>599</v>
      </c>
      <c r="L126" s="6" t="s">
        <v>513</v>
      </c>
    </row>
    <row r="127" spans="1:13" x14ac:dyDescent="0.3">
      <c r="A127" s="6"/>
      <c r="B127" s="6" t="s">
        <v>562</v>
      </c>
      <c r="C127" s="6" t="s">
        <v>552</v>
      </c>
      <c r="D127" s="6"/>
      <c r="E127" s="6"/>
      <c r="F127" s="6"/>
      <c r="G127" s="6"/>
      <c r="H127" s="6"/>
      <c r="I127" s="6"/>
      <c r="J127" s="13"/>
      <c r="K127" s="6" t="s">
        <v>552</v>
      </c>
      <c r="L127" s="6"/>
    </row>
    <row r="128" spans="1:13" x14ac:dyDescent="0.3">
      <c r="A128" s="6"/>
      <c r="B128" s="11"/>
      <c r="C128" s="6"/>
      <c r="D128" s="6"/>
      <c r="E128" s="6"/>
      <c r="F128" s="6"/>
      <c r="G128" s="6"/>
      <c r="H128" s="6"/>
      <c r="I128" s="6"/>
      <c r="J128" s="13"/>
      <c r="K128" s="11" t="s">
        <v>489</v>
      </c>
      <c r="L128" s="6"/>
    </row>
    <row r="129" spans="1:13" x14ac:dyDescent="0.3">
      <c r="A129" s="7"/>
      <c r="B129" s="2"/>
      <c r="C129" s="7"/>
      <c r="D129" s="7"/>
      <c r="E129" s="7"/>
      <c r="F129" s="7"/>
      <c r="G129" s="7"/>
      <c r="H129" s="7"/>
      <c r="I129" s="7"/>
      <c r="J129" s="12"/>
      <c r="K129" s="2"/>
      <c r="L129" s="7"/>
    </row>
    <row r="130" spans="1:13" x14ac:dyDescent="0.3">
      <c r="A130" s="14" t="s">
        <v>41</v>
      </c>
      <c r="B130" s="14" t="s">
        <v>670</v>
      </c>
      <c r="C130" s="14" t="s">
        <v>24</v>
      </c>
      <c r="D130" s="14" t="s">
        <v>24</v>
      </c>
      <c r="E130" s="15">
        <f>SUM(E121:E129)</f>
        <v>0</v>
      </c>
      <c r="F130" s="15">
        <f>SUM(F121:F129)</f>
        <v>130000</v>
      </c>
      <c r="G130" s="15">
        <f>SUM(G121:G129)</f>
        <v>60000</v>
      </c>
      <c r="H130" s="15">
        <f>SUM(H121:H129)</f>
        <v>60000</v>
      </c>
      <c r="I130" s="15">
        <f>SUM(I125:I129)</f>
        <v>30000</v>
      </c>
      <c r="J130" s="14" t="s">
        <v>24</v>
      </c>
      <c r="K130" s="14" t="s">
        <v>24</v>
      </c>
      <c r="L130" s="14" t="s">
        <v>24</v>
      </c>
    </row>
    <row r="135" spans="1:13" x14ac:dyDescent="0.3">
      <c r="F135" s="1">
        <v>112</v>
      </c>
    </row>
    <row r="136" spans="1:13" x14ac:dyDescent="0.3">
      <c r="L136" s="1" t="s">
        <v>804</v>
      </c>
    </row>
    <row r="137" spans="1:13" x14ac:dyDescent="0.3">
      <c r="A137" s="225" t="s">
        <v>1</v>
      </c>
      <c r="B137" s="225"/>
      <c r="C137" s="225"/>
      <c r="D137" s="225"/>
      <c r="E137" s="225"/>
      <c r="F137" s="225"/>
      <c r="G137" s="225"/>
      <c r="H137" s="225"/>
      <c r="I137" s="225"/>
      <c r="J137" s="225"/>
      <c r="K137" s="225"/>
      <c r="L137" s="225"/>
      <c r="M137" s="225"/>
    </row>
    <row r="138" spans="1:13" x14ac:dyDescent="0.3">
      <c r="A138" s="225" t="s">
        <v>1118</v>
      </c>
      <c r="B138" s="225"/>
      <c r="C138" s="225"/>
      <c r="D138" s="225"/>
      <c r="E138" s="225"/>
      <c r="F138" s="225"/>
      <c r="G138" s="225"/>
      <c r="H138" s="225"/>
      <c r="I138" s="225"/>
      <c r="J138" s="225"/>
      <c r="K138" s="225"/>
      <c r="L138" s="225"/>
      <c r="M138" s="225"/>
    </row>
    <row r="139" spans="1:13" x14ac:dyDescent="0.3">
      <c r="A139" s="225" t="s">
        <v>4</v>
      </c>
      <c r="B139" s="225"/>
      <c r="C139" s="225"/>
      <c r="D139" s="225"/>
      <c r="E139" s="225"/>
      <c r="F139" s="225"/>
      <c r="G139" s="225"/>
      <c r="H139" s="225"/>
      <c r="I139" s="225"/>
      <c r="J139" s="225"/>
      <c r="K139" s="225"/>
      <c r="L139" s="225"/>
      <c r="M139" s="225"/>
    </row>
    <row r="140" spans="1:13" x14ac:dyDescent="0.3">
      <c r="A140" s="138"/>
      <c r="B140" s="138"/>
      <c r="C140" s="138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</row>
    <row r="141" spans="1:13" x14ac:dyDescent="0.3">
      <c r="A141" s="4" t="s">
        <v>1098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3" x14ac:dyDescent="0.3">
      <c r="A142" s="4" t="s">
        <v>1097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3" x14ac:dyDescent="0.3">
      <c r="A143" s="4" t="s">
        <v>371</v>
      </c>
      <c r="B143" s="4"/>
      <c r="C143" s="4"/>
    </row>
    <row r="144" spans="1:13" x14ac:dyDescent="0.3">
      <c r="A144" s="4" t="s">
        <v>598</v>
      </c>
      <c r="B144" s="4"/>
      <c r="C144" s="4"/>
    </row>
    <row r="145" spans="1:12" x14ac:dyDescent="0.3">
      <c r="A145" s="47" t="s">
        <v>5</v>
      </c>
      <c r="B145" s="47" t="s">
        <v>6</v>
      </c>
      <c r="C145" s="142" t="s">
        <v>802</v>
      </c>
      <c r="D145" s="141" t="s">
        <v>8</v>
      </c>
      <c r="E145" s="227" t="s">
        <v>285</v>
      </c>
      <c r="F145" s="228"/>
      <c r="G145" s="228"/>
      <c r="H145" s="228"/>
      <c r="I145" s="229"/>
      <c r="J145" s="140" t="s">
        <v>12</v>
      </c>
      <c r="K145" s="140" t="s">
        <v>13</v>
      </c>
      <c r="L145" s="47" t="s">
        <v>16</v>
      </c>
    </row>
    <row r="146" spans="1:12" x14ac:dyDescent="0.3">
      <c r="A146" s="51"/>
      <c r="B146" s="51"/>
      <c r="C146" s="72" t="s">
        <v>754</v>
      </c>
      <c r="D146" s="70" t="s">
        <v>800</v>
      </c>
      <c r="E146" s="53">
        <v>2561</v>
      </c>
      <c r="F146" s="53">
        <v>2562</v>
      </c>
      <c r="G146" s="53">
        <v>2563</v>
      </c>
      <c r="H146" s="54">
        <v>2564</v>
      </c>
      <c r="I146" s="54">
        <v>2565</v>
      </c>
      <c r="J146" s="55" t="s">
        <v>14</v>
      </c>
      <c r="K146" s="55" t="s">
        <v>15</v>
      </c>
      <c r="L146" s="56" t="s">
        <v>17</v>
      </c>
    </row>
    <row r="147" spans="1:12" x14ac:dyDescent="0.3">
      <c r="A147" s="57"/>
      <c r="B147" s="57"/>
      <c r="C147" s="58"/>
      <c r="D147" s="71" t="s">
        <v>801</v>
      </c>
      <c r="E147" s="60" t="s">
        <v>11</v>
      </c>
      <c r="F147" s="60" t="s">
        <v>11</v>
      </c>
      <c r="G147" s="60" t="s">
        <v>11</v>
      </c>
      <c r="H147" s="143" t="s">
        <v>11</v>
      </c>
      <c r="I147" s="143" t="s">
        <v>11</v>
      </c>
      <c r="J147" s="62"/>
      <c r="K147" s="62"/>
      <c r="L147" s="189" t="s">
        <v>1456</v>
      </c>
    </row>
    <row r="148" spans="1:12" x14ac:dyDescent="0.3">
      <c r="A148" s="25">
        <v>11</v>
      </c>
      <c r="B148" s="8" t="s">
        <v>1121</v>
      </c>
      <c r="C148" s="8" t="s">
        <v>1109</v>
      </c>
      <c r="D148" s="8" t="s">
        <v>1116</v>
      </c>
      <c r="E148" s="5" t="s">
        <v>24</v>
      </c>
      <c r="F148" s="5">
        <v>50000</v>
      </c>
      <c r="G148" s="5">
        <v>50000</v>
      </c>
      <c r="H148" s="5">
        <v>50000</v>
      </c>
      <c r="I148" s="5">
        <v>50000</v>
      </c>
      <c r="J148" s="8" t="s">
        <v>180</v>
      </c>
      <c r="K148" s="10" t="s">
        <v>352</v>
      </c>
      <c r="L148" s="8" t="s">
        <v>512</v>
      </c>
    </row>
    <row r="149" spans="1:12" x14ac:dyDescent="0.3">
      <c r="A149" s="6"/>
      <c r="B149" s="6" t="s">
        <v>1122</v>
      </c>
      <c r="C149" s="6" t="s">
        <v>1110</v>
      </c>
      <c r="D149" s="6"/>
      <c r="E149" s="6"/>
      <c r="F149" s="6"/>
      <c r="G149" s="9"/>
      <c r="H149" s="6"/>
      <c r="I149" s="6"/>
      <c r="J149" s="6"/>
      <c r="K149" s="11" t="s">
        <v>599</v>
      </c>
      <c r="L149" s="6" t="s">
        <v>513</v>
      </c>
    </row>
    <row r="150" spans="1:12" x14ac:dyDescent="0.3">
      <c r="A150" s="6"/>
      <c r="B150" s="6"/>
      <c r="C150" s="6" t="s">
        <v>552</v>
      </c>
      <c r="D150" s="6"/>
      <c r="E150" s="6"/>
      <c r="F150" s="6"/>
      <c r="G150" s="6"/>
      <c r="H150" s="6"/>
      <c r="I150" s="6"/>
      <c r="J150" s="13"/>
      <c r="K150" s="6" t="s">
        <v>552</v>
      </c>
      <c r="L150" s="6"/>
    </row>
    <row r="151" spans="1:12" x14ac:dyDescent="0.3">
      <c r="A151" s="6"/>
      <c r="B151" s="11"/>
      <c r="C151" s="6"/>
      <c r="D151" s="6"/>
      <c r="E151" s="6"/>
      <c r="F151" s="6"/>
      <c r="G151" s="6"/>
      <c r="H151" s="6"/>
      <c r="I151" s="6"/>
      <c r="J151" s="13"/>
      <c r="K151" s="11" t="s">
        <v>489</v>
      </c>
      <c r="L151" s="6"/>
    </row>
    <row r="152" spans="1:12" x14ac:dyDescent="0.3">
      <c r="A152" s="7"/>
      <c r="B152" s="2"/>
      <c r="C152" s="7"/>
      <c r="D152" s="7"/>
      <c r="E152" s="7"/>
      <c r="F152" s="7"/>
      <c r="G152" s="7"/>
      <c r="H152" s="7"/>
      <c r="I152" s="7"/>
      <c r="J152" s="12"/>
      <c r="K152" s="2"/>
      <c r="L152" s="7"/>
    </row>
    <row r="153" spans="1:12" x14ac:dyDescent="0.3">
      <c r="A153" s="14" t="s">
        <v>41</v>
      </c>
      <c r="B153" s="14" t="s">
        <v>373</v>
      </c>
      <c r="C153" s="14" t="s">
        <v>24</v>
      </c>
      <c r="D153" s="14" t="s">
        <v>24</v>
      </c>
      <c r="E153" s="15">
        <f>SUM(E148:E152)</f>
        <v>0</v>
      </c>
      <c r="F153" s="15">
        <f>SUM(F148:F152)</f>
        <v>50000</v>
      </c>
      <c r="G153" s="15">
        <f>SUM(G148:G152)</f>
        <v>50000</v>
      </c>
      <c r="H153" s="15">
        <f>SUM(H148:H152)</f>
        <v>50000</v>
      </c>
      <c r="I153" s="15">
        <f>SUM(I148:I152)</f>
        <v>50000</v>
      </c>
      <c r="J153" s="14" t="s">
        <v>24</v>
      </c>
      <c r="K153" s="14" t="s">
        <v>24</v>
      </c>
      <c r="L153" s="14" t="s">
        <v>24</v>
      </c>
    </row>
    <row r="162" spans="6:6" x14ac:dyDescent="0.3">
      <c r="F162" s="1">
        <v>113</v>
      </c>
    </row>
  </sheetData>
  <mergeCells count="24">
    <mergeCell ref="A137:M137"/>
    <mergeCell ref="A138:M138"/>
    <mergeCell ref="A139:M139"/>
    <mergeCell ref="E145:I145"/>
    <mergeCell ref="A56:M56"/>
    <mergeCell ref="A57:M57"/>
    <mergeCell ref="A58:M58"/>
    <mergeCell ref="E64:I64"/>
    <mergeCell ref="A83:M83"/>
    <mergeCell ref="A84:M84"/>
    <mergeCell ref="E118:I118"/>
    <mergeCell ref="A2:M2"/>
    <mergeCell ref="A110:M110"/>
    <mergeCell ref="A111:M111"/>
    <mergeCell ref="A112:M112"/>
    <mergeCell ref="A3:M3"/>
    <mergeCell ref="A4:M4"/>
    <mergeCell ref="E10:I10"/>
    <mergeCell ref="A29:M29"/>
    <mergeCell ref="A30:M30"/>
    <mergeCell ref="A85:M85"/>
    <mergeCell ref="E91:I91"/>
    <mergeCell ref="A31:M31"/>
    <mergeCell ref="E37:I37"/>
  </mergeCells>
  <printOptions horizontalCentered="1"/>
  <pageMargins left="0.23622047244094491" right="0.23622047244094491" top="0.35433070866141736" bottom="0.35433070866141736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2"/>
  <sheetViews>
    <sheetView view="pageBreakPreview" topLeftCell="A134" zoomScaleNormal="100" zoomScaleSheetLayoutView="100" workbookViewId="0">
      <selection activeCell="F163" sqref="F163"/>
    </sheetView>
  </sheetViews>
  <sheetFormatPr defaultRowHeight="20.25" x14ac:dyDescent="0.3"/>
  <cols>
    <col min="1" max="1" width="4.875" style="1" customWidth="1"/>
    <col min="2" max="2" width="16.875" style="1" customWidth="1"/>
    <col min="3" max="3" width="10.625" style="1" customWidth="1"/>
    <col min="4" max="4" width="14.875" style="1" customWidth="1"/>
    <col min="5" max="5" width="10.25" style="1" customWidth="1"/>
    <col min="6" max="6" width="10.125" style="1" customWidth="1"/>
    <col min="7" max="7" width="9.875" style="1" customWidth="1"/>
    <col min="8" max="9" width="10" style="1" customWidth="1"/>
    <col min="10" max="10" width="7.25" style="1" customWidth="1"/>
    <col min="11" max="11" width="11.625" style="1" customWidth="1"/>
    <col min="12" max="12" width="8.125" style="1" customWidth="1"/>
    <col min="13" max="13" width="5.375" style="1" customWidth="1"/>
    <col min="14" max="16384" width="9" style="1"/>
  </cols>
  <sheetData>
    <row r="1" spans="1:13" x14ac:dyDescent="0.3">
      <c r="L1" s="1" t="s">
        <v>804</v>
      </c>
    </row>
    <row r="2" spans="1:13" x14ac:dyDescent="0.3">
      <c r="A2" s="225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</row>
    <row r="3" spans="1:13" x14ac:dyDescent="0.3">
      <c r="A3" s="225" t="s">
        <v>805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</row>
    <row r="4" spans="1:13" x14ac:dyDescent="0.3">
      <c r="A4" s="225" t="s">
        <v>4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</row>
    <row r="5" spans="1:13" x14ac:dyDescent="0.3">
      <c r="A5" s="144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</row>
    <row r="6" spans="1:13" x14ac:dyDescent="0.3">
      <c r="A6" s="4" t="s">
        <v>1167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3" x14ac:dyDescent="0.3">
      <c r="A7" s="4" t="s">
        <v>1168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3" x14ac:dyDescent="0.3">
      <c r="A8" s="4" t="s">
        <v>340</v>
      </c>
      <c r="B8" s="4"/>
      <c r="C8" s="4"/>
    </row>
    <row r="9" spans="1:13" x14ac:dyDescent="0.3">
      <c r="A9" s="4" t="s">
        <v>561</v>
      </c>
      <c r="B9" s="4"/>
      <c r="C9" s="4"/>
    </row>
    <row r="10" spans="1:13" x14ac:dyDescent="0.3">
      <c r="A10" s="47" t="s">
        <v>5</v>
      </c>
      <c r="B10" s="47" t="s">
        <v>6</v>
      </c>
      <c r="C10" s="148" t="s">
        <v>802</v>
      </c>
      <c r="D10" s="147" t="s">
        <v>8</v>
      </c>
      <c r="E10" s="227" t="s">
        <v>285</v>
      </c>
      <c r="F10" s="228"/>
      <c r="G10" s="228"/>
      <c r="H10" s="228"/>
      <c r="I10" s="229"/>
      <c r="J10" s="146" t="s">
        <v>12</v>
      </c>
      <c r="K10" s="146" t="s">
        <v>13</v>
      </c>
      <c r="L10" s="47" t="s">
        <v>16</v>
      </c>
    </row>
    <row r="11" spans="1:13" x14ac:dyDescent="0.3">
      <c r="A11" s="51"/>
      <c r="B11" s="51"/>
      <c r="C11" s="72" t="s">
        <v>754</v>
      </c>
      <c r="D11" s="70" t="s">
        <v>800</v>
      </c>
      <c r="E11" s="53">
        <v>2561</v>
      </c>
      <c r="F11" s="53">
        <v>2562</v>
      </c>
      <c r="G11" s="53">
        <v>2563</v>
      </c>
      <c r="H11" s="54">
        <v>2564</v>
      </c>
      <c r="I11" s="54">
        <v>2565</v>
      </c>
      <c r="J11" s="55" t="s">
        <v>14</v>
      </c>
      <c r="K11" s="55" t="s">
        <v>15</v>
      </c>
      <c r="L11" s="56" t="s">
        <v>17</v>
      </c>
    </row>
    <row r="12" spans="1:13" x14ac:dyDescent="0.3">
      <c r="A12" s="57"/>
      <c r="B12" s="57"/>
      <c r="C12" s="58"/>
      <c r="D12" s="71" t="s">
        <v>801</v>
      </c>
      <c r="E12" s="60" t="s">
        <v>11</v>
      </c>
      <c r="F12" s="60" t="s">
        <v>11</v>
      </c>
      <c r="G12" s="60" t="s">
        <v>11</v>
      </c>
      <c r="H12" s="149" t="s">
        <v>11</v>
      </c>
      <c r="I12" s="149" t="s">
        <v>11</v>
      </c>
      <c r="J12" s="62"/>
      <c r="K12" s="62"/>
      <c r="L12" s="189" t="s">
        <v>1456</v>
      </c>
    </row>
    <row r="13" spans="1:13" x14ac:dyDescent="0.3">
      <c r="A13" s="5">
        <v>1</v>
      </c>
      <c r="B13" s="8" t="s">
        <v>575</v>
      </c>
      <c r="C13" s="8" t="s">
        <v>195</v>
      </c>
      <c r="D13" s="8" t="s">
        <v>1171</v>
      </c>
      <c r="E13" s="5" t="s">
        <v>24</v>
      </c>
      <c r="F13" s="5">
        <v>20000</v>
      </c>
      <c r="G13" s="5">
        <v>20000</v>
      </c>
      <c r="H13" s="5">
        <v>20000</v>
      </c>
      <c r="I13" s="5">
        <v>20000</v>
      </c>
      <c r="J13" s="8" t="s">
        <v>920</v>
      </c>
      <c r="K13" s="10" t="s">
        <v>680</v>
      </c>
      <c r="L13" s="8" t="s">
        <v>177</v>
      </c>
    </row>
    <row r="14" spans="1:13" x14ac:dyDescent="0.3">
      <c r="A14" s="6"/>
      <c r="B14" s="6" t="s">
        <v>1169</v>
      </c>
      <c r="C14" s="6" t="s">
        <v>258</v>
      </c>
      <c r="D14" s="6" t="s">
        <v>180</v>
      </c>
      <c r="E14" s="6"/>
      <c r="F14" s="6"/>
      <c r="G14" s="9"/>
      <c r="H14" s="6"/>
      <c r="I14" s="6"/>
      <c r="J14" s="6" t="s">
        <v>180</v>
      </c>
      <c r="K14" s="11" t="s">
        <v>1172</v>
      </c>
      <c r="L14" s="6"/>
    </row>
    <row r="15" spans="1:13" x14ac:dyDescent="0.3">
      <c r="A15" s="6"/>
      <c r="B15" s="6"/>
      <c r="C15" s="6" t="s">
        <v>342</v>
      </c>
      <c r="D15" s="6"/>
      <c r="E15" s="6"/>
      <c r="F15" s="6"/>
      <c r="G15" s="9"/>
      <c r="H15" s="6"/>
      <c r="I15" s="6"/>
      <c r="J15" s="6"/>
      <c r="K15" s="11" t="s">
        <v>1173</v>
      </c>
      <c r="L15" s="6"/>
    </row>
    <row r="16" spans="1:13" x14ac:dyDescent="0.3">
      <c r="A16" s="6"/>
      <c r="B16" s="6"/>
      <c r="C16" s="6" t="s">
        <v>1170</v>
      </c>
      <c r="D16" s="6"/>
      <c r="E16" s="6"/>
      <c r="F16" s="6"/>
      <c r="G16" s="6"/>
      <c r="H16" s="6"/>
      <c r="I16" s="6"/>
      <c r="J16" s="13"/>
      <c r="K16" s="6" t="s">
        <v>1174</v>
      </c>
      <c r="L16" s="6"/>
    </row>
    <row r="17" spans="1:13" x14ac:dyDescent="0.3">
      <c r="A17" s="6"/>
      <c r="B17" s="6"/>
      <c r="C17" s="6" t="s">
        <v>353</v>
      </c>
      <c r="D17" s="6"/>
      <c r="E17" s="6"/>
      <c r="F17" s="6"/>
      <c r="G17" s="6"/>
      <c r="H17" s="6"/>
      <c r="I17" s="6"/>
      <c r="J17" s="13"/>
      <c r="K17" s="11"/>
      <c r="L17" s="6"/>
    </row>
    <row r="18" spans="1:13" x14ac:dyDescent="0.3">
      <c r="A18" s="7"/>
      <c r="B18" s="7"/>
      <c r="C18" s="7"/>
      <c r="D18" s="7"/>
      <c r="E18" s="7"/>
      <c r="F18" s="7"/>
      <c r="G18" s="7"/>
      <c r="H18" s="7"/>
      <c r="I18" s="7"/>
      <c r="J18" s="12"/>
      <c r="K18" s="2"/>
      <c r="L18" s="7"/>
    </row>
    <row r="19" spans="1:13" x14ac:dyDescent="0.3">
      <c r="A19" s="5">
        <v>2</v>
      </c>
      <c r="B19" s="8" t="s">
        <v>873</v>
      </c>
      <c r="C19" s="8" t="s">
        <v>679</v>
      </c>
      <c r="D19" s="8" t="s">
        <v>1120</v>
      </c>
      <c r="E19" s="5" t="s">
        <v>24</v>
      </c>
      <c r="F19" s="5">
        <v>20000</v>
      </c>
      <c r="G19" s="5">
        <v>10000</v>
      </c>
      <c r="H19" s="5">
        <v>10000</v>
      </c>
      <c r="I19" s="5">
        <v>20000</v>
      </c>
      <c r="J19" s="8" t="s">
        <v>180</v>
      </c>
      <c r="K19" s="10" t="s">
        <v>100</v>
      </c>
      <c r="L19" s="8" t="s">
        <v>177</v>
      </c>
    </row>
    <row r="20" spans="1:13" x14ac:dyDescent="0.3">
      <c r="A20" s="6"/>
      <c r="B20" s="6" t="s">
        <v>1529</v>
      </c>
      <c r="C20" s="6" t="s">
        <v>680</v>
      </c>
      <c r="D20" s="131"/>
      <c r="E20" s="6"/>
      <c r="F20" s="6"/>
      <c r="G20" s="9"/>
      <c r="H20" s="6"/>
      <c r="I20" s="6"/>
      <c r="J20" s="6"/>
      <c r="K20" s="11" t="s">
        <v>242</v>
      </c>
      <c r="L20" s="6"/>
    </row>
    <row r="21" spans="1:13" x14ac:dyDescent="0.3">
      <c r="A21" s="6"/>
      <c r="B21" s="6"/>
      <c r="C21" s="194" t="s">
        <v>683</v>
      </c>
      <c r="D21" s="6"/>
      <c r="E21" s="6"/>
      <c r="F21" s="6"/>
      <c r="G21" s="9"/>
      <c r="H21" s="6"/>
      <c r="I21" s="6"/>
      <c r="J21" s="6"/>
      <c r="K21" s="11" t="s">
        <v>243</v>
      </c>
      <c r="L21" s="6"/>
    </row>
    <row r="22" spans="1:13" x14ac:dyDescent="0.3">
      <c r="A22" s="6"/>
      <c r="B22" s="6"/>
      <c r="C22" s="6" t="s">
        <v>168</v>
      </c>
      <c r="D22" s="6"/>
      <c r="E22" s="6"/>
      <c r="F22" s="6"/>
      <c r="G22" s="9"/>
      <c r="H22" s="6"/>
      <c r="I22" s="6"/>
      <c r="J22" s="6"/>
      <c r="K22" s="11" t="s">
        <v>684</v>
      </c>
      <c r="L22" s="6"/>
    </row>
    <row r="23" spans="1:13" x14ac:dyDescent="0.3">
      <c r="A23" s="6"/>
      <c r="B23" s="6"/>
      <c r="C23" s="194" t="s">
        <v>505</v>
      </c>
      <c r="D23" s="6"/>
      <c r="E23" s="6"/>
      <c r="F23" s="6"/>
      <c r="G23" s="9"/>
      <c r="H23" s="6"/>
      <c r="I23" s="6"/>
      <c r="J23" s="6"/>
      <c r="K23" s="11" t="s">
        <v>685</v>
      </c>
      <c r="L23" s="6"/>
    </row>
    <row r="24" spans="1:13" x14ac:dyDescent="0.3">
      <c r="A24" s="6"/>
      <c r="B24" s="6"/>
      <c r="C24" s="6"/>
      <c r="D24" s="6"/>
      <c r="E24" s="6"/>
      <c r="F24" s="6"/>
      <c r="G24" s="6"/>
      <c r="H24" s="6"/>
      <c r="I24" s="6"/>
      <c r="J24" s="13"/>
      <c r="K24" s="11"/>
      <c r="L24" s="6"/>
    </row>
    <row r="25" spans="1:13" x14ac:dyDescent="0.3">
      <c r="A25" s="14" t="s">
        <v>41</v>
      </c>
      <c r="B25" s="14" t="s">
        <v>92</v>
      </c>
      <c r="C25" s="14" t="s">
        <v>24</v>
      </c>
      <c r="D25" s="14" t="s">
        <v>24</v>
      </c>
      <c r="E25" s="15">
        <f>SUM(E13:E24)</f>
        <v>0</v>
      </c>
      <c r="F25" s="15">
        <f>SUM(F19:F24)</f>
        <v>20000</v>
      </c>
      <c r="G25" s="15">
        <f>SUM(G13:G24)</f>
        <v>30000</v>
      </c>
      <c r="H25" s="15">
        <f>SUM(H13:H24)</f>
        <v>30000</v>
      </c>
      <c r="I25" s="15">
        <f>SUM(I13:I24)</f>
        <v>40000</v>
      </c>
      <c r="J25" s="14" t="s">
        <v>24</v>
      </c>
      <c r="K25" s="14" t="s">
        <v>24</v>
      </c>
      <c r="L25" s="14" t="s">
        <v>24</v>
      </c>
    </row>
    <row r="26" spans="1:13" x14ac:dyDescent="0.3">
      <c r="A26" s="16"/>
      <c r="B26" s="16"/>
      <c r="C26" s="16"/>
      <c r="D26" s="16"/>
      <c r="E26" s="17"/>
      <c r="F26" s="17"/>
      <c r="G26" s="17"/>
      <c r="H26" s="17"/>
      <c r="I26" s="17"/>
      <c r="J26" s="16"/>
      <c r="K26" s="16"/>
      <c r="L26" s="16"/>
    </row>
    <row r="27" spans="1:13" x14ac:dyDescent="0.3">
      <c r="A27" s="16"/>
      <c r="B27" s="16"/>
      <c r="C27" s="16"/>
      <c r="D27" s="16"/>
      <c r="E27" s="17"/>
      <c r="F27" s="17">
        <v>102</v>
      </c>
      <c r="G27" s="17"/>
      <c r="H27" s="17"/>
      <c r="I27" s="17"/>
      <c r="J27" s="16"/>
      <c r="K27" s="16"/>
      <c r="L27" s="16"/>
    </row>
    <row r="28" spans="1:13" x14ac:dyDescent="0.3">
      <c r="L28" s="1" t="s">
        <v>804</v>
      </c>
    </row>
    <row r="29" spans="1:13" x14ac:dyDescent="0.3">
      <c r="A29" s="225" t="s">
        <v>1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</row>
    <row r="30" spans="1:13" x14ac:dyDescent="0.3">
      <c r="A30" s="225" t="s">
        <v>805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</row>
    <row r="31" spans="1:13" x14ac:dyDescent="0.3">
      <c r="A31" s="225" t="s">
        <v>4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</row>
    <row r="32" spans="1:13" x14ac:dyDescent="0.3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</row>
    <row r="33" spans="1:12" x14ac:dyDescent="0.3">
      <c r="A33" s="4" t="s">
        <v>1167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2" x14ac:dyDescent="0.3">
      <c r="A34" s="4" t="s">
        <v>1168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2" x14ac:dyDescent="0.3">
      <c r="A35" s="4" t="s">
        <v>340</v>
      </c>
      <c r="B35" s="4"/>
      <c r="C35" s="4"/>
    </row>
    <row r="36" spans="1:12" x14ac:dyDescent="0.3">
      <c r="A36" s="4" t="s">
        <v>561</v>
      </c>
      <c r="B36" s="4"/>
      <c r="C36" s="4"/>
    </row>
    <row r="37" spans="1:12" x14ac:dyDescent="0.3">
      <c r="A37" s="47" t="s">
        <v>5</v>
      </c>
      <c r="B37" s="47" t="s">
        <v>6</v>
      </c>
      <c r="C37" s="148" t="s">
        <v>802</v>
      </c>
      <c r="D37" s="147" t="s">
        <v>8</v>
      </c>
      <c r="E37" s="227" t="s">
        <v>285</v>
      </c>
      <c r="F37" s="228"/>
      <c r="G37" s="228"/>
      <c r="H37" s="228"/>
      <c r="I37" s="229"/>
      <c r="J37" s="146" t="s">
        <v>12</v>
      </c>
      <c r="K37" s="146" t="s">
        <v>13</v>
      </c>
      <c r="L37" s="47" t="s">
        <v>16</v>
      </c>
    </row>
    <row r="38" spans="1:12" x14ac:dyDescent="0.3">
      <c r="A38" s="51"/>
      <c r="B38" s="51"/>
      <c r="C38" s="72" t="s">
        <v>754</v>
      </c>
      <c r="D38" s="70" t="s">
        <v>800</v>
      </c>
      <c r="E38" s="53">
        <v>2561</v>
      </c>
      <c r="F38" s="53">
        <v>2562</v>
      </c>
      <c r="G38" s="53">
        <v>2563</v>
      </c>
      <c r="H38" s="54">
        <v>2564</v>
      </c>
      <c r="I38" s="54">
        <v>2565</v>
      </c>
      <c r="J38" s="55" t="s">
        <v>14</v>
      </c>
      <c r="K38" s="55" t="s">
        <v>15</v>
      </c>
      <c r="L38" s="56" t="s">
        <v>17</v>
      </c>
    </row>
    <row r="39" spans="1:12" x14ac:dyDescent="0.3">
      <c r="A39" s="57"/>
      <c r="B39" s="57"/>
      <c r="C39" s="58"/>
      <c r="D39" s="71" t="s">
        <v>801</v>
      </c>
      <c r="E39" s="60" t="s">
        <v>11</v>
      </c>
      <c r="F39" s="60" t="s">
        <v>11</v>
      </c>
      <c r="G39" s="60" t="s">
        <v>11</v>
      </c>
      <c r="H39" s="149" t="s">
        <v>11</v>
      </c>
      <c r="I39" s="149" t="s">
        <v>11</v>
      </c>
      <c r="J39" s="62"/>
      <c r="K39" s="62"/>
      <c r="L39" s="189" t="s">
        <v>1456</v>
      </c>
    </row>
    <row r="40" spans="1:12" x14ac:dyDescent="0.3">
      <c r="A40" s="5">
        <v>3</v>
      </c>
      <c r="B40" s="8" t="s">
        <v>341</v>
      </c>
      <c r="C40" s="8" t="s">
        <v>195</v>
      </c>
      <c r="D40" s="8" t="s">
        <v>345</v>
      </c>
      <c r="E40" s="5">
        <v>20000</v>
      </c>
      <c r="F40" s="5">
        <v>20000</v>
      </c>
      <c r="G40" s="5">
        <v>20000</v>
      </c>
      <c r="H40" s="5">
        <v>20000</v>
      </c>
      <c r="I40" s="5">
        <v>20000</v>
      </c>
      <c r="J40" s="8" t="s">
        <v>174</v>
      </c>
      <c r="K40" s="10" t="s">
        <v>349</v>
      </c>
      <c r="L40" s="8" t="s">
        <v>177</v>
      </c>
    </row>
    <row r="41" spans="1:12" x14ac:dyDescent="0.3">
      <c r="A41" s="6"/>
      <c r="B41" s="6"/>
      <c r="C41" s="6" t="s">
        <v>258</v>
      </c>
      <c r="D41" s="6" t="s">
        <v>346</v>
      </c>
      <c r="E41" s="6"/>
      <c r="F41" s="6"/>
      <c r="G41" s="9"/>
      <c r="H41" s="6"/>
      <c r="I41" s="6"/>
      <c r="J41" s="6" t="s">
        <v>348</v>
      </c>
      <c r="K41" s="11" t="s">
        <v>350</v>
      </c>
      <c r="L41" s="6"/>
    </row>
    <row r="42" spans="1:12" x14ac:dyDescent="0.3">
      <c r="A42" s="6"/>
      <c r="B42" s="6"/>
      <c r="C42" s="6" t="s">
        <v>342</v>
      </c>
      <c r="D42" s="6" t="s">
        <v>347</v>
      </c>
      <c r="E42" s="6"/>
      <c r="F42" s="6"/>
      <c r="G42" s="9"/>
      <c r="H42" s="6"/>
      <c r="I42" s="6"/>
      <c r="J42" s="6"/>
      <c r="K42" s="11" t="s">
        <v>351</v>
      </c>
      <c r="L42" s="6"/>
    </row>
    <row r="43" spans="1:12" x14ac:dyDescent="0.3">
      <c r="A43" s="6"/>
      <c r="B43" s="6"/>
      <c r="C43" s="6" t="s">
        <v>343</v>
      </c>
      <c r="D43" s="6"/>
      <c r="E43" s="6"/>
      <c r="F43" s="6"/>
      <c r="G43" s="6"/>
      <c r="H43" s="6"/>
      <c r="I43" s="6"/>
      <c r="J43" s="13"/>
      <c r="K43" s="6" t="s">
        <v>343</v>
      </c>
      <c r="L43" s="6"/>
    </row>
    <row r="44" spans="1:12" x14ac:dyDescent="0.3">
      <c r="A44" s="6"/>
      <c r="B44" s="6"/>
      <c r="C44" s="6" t="s">
        <v>344</v>
      </c>
      <c r="D44" s="6"/>
      <c r="E44" s="6"/>
      <c r="F44" s="6"/>
      <c r="G44" s="6"/>
      <c r="H44" s="6"/>
      <c r="I44" s="6"/>
      <c r="J44" s="13"/>
      <c r="K44" s="11" t="s">
        <v>344</v>
      </c>
      <c r="L44" s="6"/>
    </row>
    <row r="45" spans="1:12" x14ac:dyDescent="0.3">
      <c r="A45" s="7"/>
      <c r="B45" s="7"/>
      <c r="C45" s="7"/>
      <c r="D45" s="7"/>
      <c r="E45" s="7"/>
      <c r="F45" s="7"/>
      <c r="G45" s="7"/>
      <c r="H45" s="7"/>
      <c r="I45" s="7"/>
      <c r="J45" s="12"/>
      <c r="K45" s="2"/>
      <c r="L45" s="7"/>
    </row>
    <row r="46" spans="1:12" x14ac:dyDescent="0.3">
      <c r="A46" s="5">
        <v>4</v>
      </c>
      <c r="B46" s="8" t="s">
        <v>678</v>
      </c>
      <c r="C46" s="218" t="s">
        <v>679</v>
      </c>
      <c r="D46" s="218" t="s">
        <v>682</v>
      </c>
      <c r="E46" s="5">
        <v>30000</v>
      </c>
      <c r="F46" s="5">
        <v>30000</v>
      </c>
      <c r="G46" s="5" t="s">
        <v>24</v>
      </c>
      <c r="H46" s="5" t="s">
        <v>24</v>
      </c>
      <c r="I46" s="5" t="s">
        <v>24</v>
      </c>
      <c r="J46" s="8" t="s">
        <v>180</v>
      </c>
      <c r="K46" s="10" t="s">
        <v>100</v>
      </c>
      <c r="L46" s="8" t="s">
        <v>177</v>
      </c>
    </row>
    <row r="47" spans="1:12" x14ac:dyDescent="0.3">
      <c r="A47" s="6"/>
      <c r="B47" s="6"/>
      <c r="C47" s="191" t="s">
        <v>680</v>
      </c>
      <c r="D47" s="131" t="s">
        <v>571</v>
      </c>
      <c r="E47" s="6"/>
      <c r="F47" s="6"/>
      <c r="G47" s="9"/>
      <c r="H47" s="6"/>
      <c r="I47" s="6"/>
      <c r="J47" s="6"/>
      <c r="K47" s="11" t="s">
        <v>242</v>
      </c>
      <c r="L47" s="6"/>
    </row>
    <row r="48" spans="1:12" x14ac:dyDescent="0.3">
      <c r="A48" s="6"/>
      <c r="B48" s="6"/>
      <c r="C48" s="191" t="s">
        <v>683</v>
      </c>
      <c r="D48" s="6" t="s">
        <v>136</v>
      </c>
      <c r="E48" s="6"/>
      <c r="F48" s="6"/>
      <c r="G48" s="9"/>
      <c r="H48" s="6"/>
      <c r="I48" s="6"/>
      <c r="J48" s="6"/>
      <c r="K48" s="11" t="s">
        <v>243</v>
      </c>
      <c r="L48" s="6"/>
    </row>
    <row r="49" spans="1:13" x14ac:dyDescent="0.3">
      <c r="A49" s="6"/>
      <c r="B49" s="6"/>
      <c r="C49" s="191" t="s">
        <v>681</v>
      </c>
      <c r="D49" s="6"/>
      <c r="E49" s="6"/>
      <c r="F49" s="6"/>
      <c r="G49" s="9"/>
      <c r="H49" s="6"/>
      <c r="I49" s="6"/>
      <c r="J49" s="6"/>
      <c r="K49" s="11" t="s">
        <v>684</v>
      </c>
      <c r="L49" s="6"/>
    </row>
    <row r="50" spans="1:13" x14ac:dyDescent="0.3">
      <c r="A50" s="6"/>
      <c r="B50" s="6"/>
      <c r="C50" s="191" t="s">
        <v>505</v>
      </c>
      <c r="D50" s="6"/>
      <c r="E50" s="6"/>
      <c r="F50" s="6"/>
      <c r="G50" s="9"/>
      <c r="H50" s="6"/>
      <c r="I50" s="6"/>
      <c r="J50" s="6"/>
      <c r="K50" s="11" t="s">
        <v>685</v>
      </c>
      <c r="L50" s="6"/>
    </row>
    <row r="51" spans="1:13" x14ac:dyDescent="0.3">
      <c r="A51" s="6"/>
      <c r="B51" s="6"/>
      <c r="C51" s="191"/>
      <c r="D51" s="6"/>
      <c r="E51" s="6"/>
      <c r="F51" s="6"/>
      <c r="G51" s="6"/>
      <c r="H51" s="6"/>
      <c r="I51" s="6"/>
      <c r="J51" s="13"/>
      <c r="K51" s="11"/>
      <c r="L51" s="6"/>
    </row>
    <row r="52" spans="1:13" x14ac:dyDescent="0.3">
      <c r="A52" s="14" t="s">
        <v>41</v>
      </c>
      <c r="B52" s="14" t="s">
        <v>92</v>
      </c>
      <c r="C52" s="14" t="s">
        <v>24</v>
      </c>
      <c r="D52" s="14" t="s">
        <v>24</v>
      </c>
      <c r="E52" s="15">
        <f>SUM(E40:E51)</f>
        <v>50000</v>
      </c>
      <c r="F52" s="15">
        <f>SUM(F46:F51)</f>
        <v>30000</v>
      </c>
      <c r="G52" s="15">
        <f>SUM(G40:G51)</f>
        <v>20000</v>
      </c>
      <c r="H52" s="15">
        <f>SUM(H40:H51)</f>
        <v>20000</v>
      </c>
      <c r="I52" s="15">
        <f>SUM(I40:I51)</f>
        <v>20000</v>
      </c>
      <c r="J52" s="14" t="s">
        <v>24</v>
      </c>
      <c r="K52" s="14" t="s">
        <v>24</v>
      </c>
      <c r="L52" s="14" t="s">
        <v>24</v>
      </c>
    </row>
    <row r="53" spans="1:13" x14ac:dyDescent="0.3">
      <c r="A53" s="16"/>
      <c r="B53" s="16"/>
      <c r="C53" s="16"/>
      <c r="D53" s="16"/>
      <c r="E53" s="17"/>
      <c r="F53" s="17"/>
      <c r="G53" s="17"/>
      <c r="H53" s="17"/>
      <c r="I53" s="17"/>
      <c r="J53" s="16"/>
      <c r="K53" s="16"/>
      <c r="L53" s="16"/>
    </row>
    <row r="54" spans="1:13" x14ac:dyDescent="0.3">
      <c r="A54" s="16"/>
      <c r="B54" s="16"/>
      <c r="C54" s="16"/>
      <c r="D54" s="16"/>
      <c r="E54" s="17"/>
      <c r="F54" s="190">
        <v>103</v>
      </c>
      <c r="G54" s="17"/>
      <c r="H54" s="17"/>
      <c r="I54" s="17"/>
      <c r="J54" s="16"/>
      <c r="K54" s="16"/>
      <c r="L54" s="16"/>
    </row>
    <row r="55" spans="1:13" x14ac:dyDescent="0.3">
      <c r="L55" s="1" t="s">
        <v>804</v>
      </c>
    </row>
    <row r="56" spans="1:13" x14ac:dyDescent="0.3">
      <c r="A56" s="225" t="s">
        <v>1</v>
      </c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</row>
    <row r="57" spans="1:13" x14ac:dyDescent="0.3">
      <c r="A57" s="225" t="s">
        <v>814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</row>
    <row r="58" spans="1:13" x14ac:dyDescent="0.3">
      <c r="A58" s="225" t="s">
        <v>4</v>
      </c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</row>
    <row r="59" spans="1:13" x14ac:dyDescent="0.3">
      <c r="A59" s="144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</row>
    <row r="60" spans="1:13" x14ac:dyDescent="0.3">
      <c r="A60" s="4" t="s">
        <v>1167</v>
      </c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3" x14ac:dyDescent="0.3">
      <c r="A61" s="4" t="s">
        <v>1168</v>
      </c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3" x14ac:dyDescent="0.3">
      <c r="A62" s="4" t="s">
        <v>340</v>
      </c>
      <c r="B62" s="4"/>
      <c r="C62" s="4"/>
    </row>
    <row r="63" spans="1:13" x14ac:dyDescent="0.3">
      <c r="A63" s="4" t="s">
        <v>629</v>
      </c>
      <c r="B63" s="4"/>
      <c r="C63" s="4"/>
    </row>
    <row r="64" spans="1:13" x14ac:dyDescent="0.3">
      <c r="A64" s="47" t="s">
        <v>5</v>
      </c>
      <c r="B64" s="47" t="s">
        <v>6</v>
      </c>
      <c r="C64" s="148" t="s">
        <v>7</v>
      </c>
      <c r="D64" s="147" t="s">
        <v>8</v>
      </c>
      <c r="E64" s="227" t="s">
        <v>10</v>
      </c>
      <c r="F64" s="228"/>
      <c r="G64" s="228"/>
      <c r="H64" s="228"/>
      <c r="I64" s="229"/>
      <c r="J64" s="146" t="s">
        <v>12</v>
      </c>
      <c r="K64" s="146" t="s">
        <v>13</v>
      </c>
      <c r="L64" s="47" t="s">
        <v>16</v>
      </c>
    </row>
    <row r="65" spans="1:12" x14ac:dyDescent="0.3">
      <c r="A65" s="51"/>
      <c r="B65" s="51"/>
      <c r="C65" s="52"/>
      <c r="D65" s="24" t="s">
        <v>9</v>
      </c>
      <c r="E65" s="53">
        <v>2561</v>
      </c>
      <c r="F65" s="53">
        <v>2562</v>
      </c>
      <c r="G65" s="53">
        <v>2563</v>
      </c>
      <c r="H65" s="54">
        <v>2564</v>
      </c>
      <c r="I65" s="54">
        <v>2565</v>
      </c>
      <c r="J65" s="55" t="s">
        <v>14</v>
      </c>
      <c r="K65" s="55" t="s">
        <v>15</v>
      </c>
      <c r="L65" s="56" t="s">
        <v>17</v>
      </c>
    </row>
    <row r="66" spans="1:12" x14ac:dyDescent="0.3">
      <c r="A66" s="57"/>
      <c r="B66" s="57"/>
      <c r="C66" s="58"/>
      <c r="D66" s="59"/>
      <c r="E66" s="60" t="s">
        <v>11</v>
      </c>
      <c r="F66" s="60" t="s">
        <v>11</v>
      </c>
      <c r="G66" s="60" t="s">
        <v>11</v>
      </c>
      <c r="H66" s="149" t="s">
        <v>11</v>
      </c>
      <c r="I66" s="149" t="s">
        <v>11</v>
      </c>
      <c r="J66" s="62"/>
      <c r="K66" s="62"/>
      <c r="L66" s="57"/>
    </row>
    <row r="67" spans="1:12" x14ac:dyDescent="0.3">
      <c r="A67" s="5">
        <v>5</v>
      </c>
      <c r="B67" s="8" t="s">
        <v>1175</v>
      </c>
      <c r="C67" s="8" t="s">
        <v>356</v>
      </c>
      <c r="D67" s="8" t="s">
        <v>358</v>
      </c>
      <c r="E67" s="5">
        <v>700000</v>
      </c>
      <c r="F67" s="5" t="s">
        <v>24</v>
      </c>
      <c r="G67" s="5" t="s">
        <v>24</v>
      </c>
      <c r="H67" s="5" t="s">
        <v>24</v>
      </c>
      <c r="I67" s="5"/>
      <c r="J67" s="8" t="s">
        <v>174</v>
      </c>
      <c r="K67" s="10" t="s">
        <v>405</v>
      </c>
      <c r="L67" s="8" t="s">
        <v>27</v>
      </c>
    </row>
    <row r="68" spans="1:12" x14ac:dyDescent="0.3">
      <c r="A68" s="6"/>
      <c r="B68" s="6" t="s">
        <v>367</v>
      </c>
      <c r="C68" s="6" t="s">
        <v>357</v>
      </c>
      <c r="D68" s="6" t="s">
        <v>359</v>
      </c>
      <c r="E68" s="6"/>
      <c r="F68" s="6"/>
      <c r="G68" s="9"/>
      <c r="H68" s="6"/>
      <c r="I68" s="6"/>
      <c r="J68" s="6" t="s">
        <v>360</v>
      </c>
      <c r="K68" s="11" t="s">
        <v>364</v>
      </c>
      <c r="L68" s="6"/>
    </row>
    <row r="69" spans="1:12" x14ac:dyDescent="0.3">
      <c r="A69" s="6"/>
      <c r="B69" s="6"/>
      <c r="C69" s="6" t="s">
        <v>171</v>
      </c>
      <c r="D69" s="6"/>
      <c r="E69" s="6"/>
      <c r="F69" s="6"/>
      <c r="G69" s="9"/>
      <c r="H69" s="6"/>
      <c r="I69" s="6"/>
      <c r="J69" s="6"/>
      <c r="K69" s="11"/>
      <c r="L69" s="6"/>
    </row>
    <row r="70" spans="1:12" x14ac:dyDescent="0.3">
      <c r="A70" s="7"/>
      <c r="B70" s="7"/>
      <c r="C70" s="7"/>
      <c r="D70" s="7"/>
      <c r="E70" s="7"/>
      <c r="F70" s="7"/>
      <c r="G70" s="7"/>
      <c r="H70" s="7"/>
      <c r="I70" s="7"/>
      <c r="J70" s="12"/>
      <c r="K70" s="2"/>
      <c r="L70" s="7"/>
    </row>
    <row r="71" spans="1:12" x14ac:dyDescent="0.3">
      <c r="A71" s="5">
        <v>6</v>
      </c>
      <c r="B71" s="8" t="s">
        <v>1175</v>
      </c>
      <c r="C71" s="8" t="s">
        <v>356</v>
      </c>
      <c r="D71" s="8" t="s">
        <v>300</v>
      </c>
      <c r="E71" s="5" t="s">
        <v>24</v>
      </c>
      <c r="F71" s="5">
        <v>350000</v>
      </c>
      <c r="G71" s="5" t="s">
        <v>24</v>
      </c>
      <c r="H71" s="5" t="s">
        <v>24</v>
      </c>
      <c r="I71" s="5"/>
      <c r="J71" s="8" t="s">
        <v>128</v>
      </c>
      <c r="K71" s="10" t="s">
        <v>405</v>
      </c>
      <c r="L71" s="8" t="s">
        <v>27</v>
      </c>
    </row>
    <row r="72" spans="1:12" x14ac:dyDescent="0.3">
      <c r="A72" s="6"/>
      <c r="B72" s="6" t="s">
        <v>1176</v>
      </c>
      <c r="C72" s="6" t="s">
        <v>357</v>
      </c>
      <c r="D72" s="131" t="s">
        <v>361</v>
      </c>
      <c r="E72" s="6"/>
      <c r="F72" s="6"/>
      <c r="G72" s="9"/>
      <c r="H72" s="6"/>
      <c r="I72" s="96"/>
      <c r="J72" s="96" t="s">
        <v>360</v>
      </c>
      <c r="K72" s="6" t="s">
        <v>364</v>
      </c>
      <c r="L72" s="11"/>
    </row>
    <row r="73" spans="1:12" x14ac:dyDescent="0.3">
      <c r="A73" s="6"/>
      <c r="B73" s="6" t="s">
        <v>1177</v>
      </c>
      <c r="C73" s="6" t="s">
        <v>171</v>
      </c>
      <c r="D73" s="6"/>
      <c r="E73" s="6"/>
      <c r="F73" s="6"/>
      <c r="G73" s="9"/>
      <c r="H73" s="6"/>
      <c r="I73" s="6"/>
      <c r="J73" s="6"/>
      <c r="K73" s="11"/>
      <c r="L73" s="6"/>
    </row>
    <row r="74" spans="1:12" x14ac:dyDescent="0.3">
      <c r="A74" s="6"/>
      <c r="B74" s="6"/>
      <c r="C74" s="6"/>
      <c r="D74" s="6"/>
      <c r="E74" s="6"/>
      <c r="F74" s="6"/>
      <c r="G74" s="9"/>
      <c r="H74" s="6"/>
      <c r="I74" s="6"/>
      <c r="J74" s="6"/>
      <c r="K74" s="11"/>
      <c r="L74" s="6"/>
    </row>
    <row r="75" spans="1:12" x14ac:dyDescent="0.3">
      <c r="A75" s="5">
        <v>7</v>
      </c>
      <c r="B75" s="8" t="s">
        <v>1178</v>
      </c>
      <c r="C75" s="8" t="s">
        <v>356</v>
      </c>
      <c r="D75" s="8" t="s">
        <v>362</v>
      </c>
      <c r="E75" s="5">
        <v>100000</v>
      </c>
      <c r="F75" s="5" t="s">
        <v>24</v>
      </c>
      <c r="G75" s="5"/>
      <c r="H75" s="5" t="s">
        <v>24</v>
      </c>
      <c r="I75" s="5"/>
      <c r="J75" s="8" t="s">
        <v>174</v>
      </c>
      <c r="K75" s="10" t="s">
        <v>405</v>
      </c>
      <c r="L75" s="8" t="s">
        <v>27</v>
      </c>
    </row>
    <row r="76" spans="1:12" x14ac:dyDescent="0.3">
      <c r="A76" s="6"/>
      <c r="B76" s="6" t="s">
        <v>1179</v>
      </c>
      <c r="C76" s="6" t="s">
        <v>357</v>
      </c>
      <c r="D76" s="6" t="s">
        <v>363</v>
      </c>
      <c r="E76" s="6"/>
      <c r="F76" s="6"/>
      <c r="G76" s="9"/>
      <c r="H76" s="6"/>
      <c r="I76" s="96"/>
      <c r="J76" s="96" t="s">
        <v>360</v>
      </c>
      <c r="K76" s="6" t="s">
        <v>364</v>
      </c>
      <c r="L76" s="11"/>
    </row>
    <row r="77" spans="1:12" x14ac:dyDescent="0.3">
      <c r="A77" s="6"/>
      <c r="B77" s="6" t="s">
        <v>866</v>
      </c>
      <c r="C77" s="6" t="s">
        <v>171</v>
      </c>
      <c r="D77" s="6"/>
      <c r="E77" s="6"/>
      <c r="F77" s="6"/>
      <c r="G77" s="9"/>
      <c r="H77" s="6"/>
      <c r="I77" s="6"/>
      <c r="J77" s="6"/>
      <c r="K77" s="11"/>
      <c r="L77" s="6"/>
    </row>
    <row r="78" spans="1:12" x14ac:dyDescent="0.3">
      <c r="A78" s="6"/>
      <c r="B78" s="6"/>
      <c r="C78" s="6"/>
      <c r="D78" s="6"/>
      <c r="E78" s="6"/>
      <c r="F78" s="6"/>
      <c r="G78" s="9"/>
      <c r="H78" s="6"/>
      <c r="I78" s="6"/>
      <c r="J78" s="6"/>
      <c r="K78" s="11"/>
      <c r="L78" s="6"/>
    </row>
    <row r="79" spans="1:12" x14ac:dyDescent="0.3">
      <c r="A79" s="14" t="s">
        <v>41</v>
      </c>
      <c r="B79" s="14" t="s">
        <v>92</v>
      </c>
      <c r="C79" s="14" t="s">
        <v>24</v>
      </c>
      <c r="D79" s="14" t="s">
        <v>24</v>
      </c>
      <c r="E79" s="15">
        <f>SUM(E67:E78)</f>
        <v>800000</v>
      </c>
      <c r="F79" s="15">
        <f>SUM(F71:F78)</f>
        <v>350000</v>
      </c>
      <c r="G79" s="15">
        <f>SUM(G67:G78)</f>
        <v>0</v>
      </c>
      <c r="H79" s="15">
        <f>SUM(H67:H78)</f>
        <v>0</v>
      </c>
      <c r="I79" s="15"/>
      <c r="J79" s="14" t="s">
        <v>24</v>
      </c>
      <c r="K79" s="14" t="s">
        <v>24</v>
      </c>
      <c r="L79" s="14" t="s">
        <v>24</v>
      </c>
    </row>
    <row r="80" spans="1:12" x14ac:dyDescent="0.3">
      <c r="A80" s="16"/>
      <c r="B80" s="16"/>
      <c r="C80" s="16"/>
      <c r="D80" s="16"/>
      <c r="E80" s="17"/>
      <c r="F80" s="17"/>
      <c r="G80" s="17"/>
      <c r="H80" s="17"/>
      <c r="I80" s="17"/>
      <c r="J80" s="16"/>
      <c r="K80" s="16"/>
      <c r="L80" s="16"/>
    </row>
    <row r="81" spans="1:13" x14ac:dyDescent="0.3">
      <c r="A81" s="16"/>
      <c r="B81" s="16"/>
      <c r="C81" s="16"/>
      <c r="D81" s="16"/>
      <c r="E81" s="17"/>
      <c r="F81" s="17">
        <v>104</v>
      </c>
      <c r="G81" s="17"/>
      <c r="H81" s="17"/>
      <c r="I81" s="17"/>
      <c r="J81" s="16"/>
      <c r="K81" s="16"/>
      <c r="L81" s="16"/>
    </row>
    <row r="82" spans="1:13" x14ac:dyDescent="0.3">
      <c r="L82" s="1" t="s">
        <v>804</v>
      </c>
    </row>
    <row r="83" spans="1:13" x14ac:dyDescent="0.3">
      <c r="A83" s="225" t="s">
        <v>1</v>
      </c>
      <c r="B83" s="225"/>
      <c r="C83" s="225"/>
      <c r="D83" s="225"/>
      <c r="E83" s="225"/>
      <c r="F83" s="225"/>
      <c r="G83" s="225"/>
      <c r="H83" s="225"/>
      <c r="I83" s="225"/>
      <c r="J83" s="225"/>
      <c r="K83" s="225"/>
      <c r="L83" s="225"/>
      <c r="M83" s="225"/>
    </row>
    <row r="84" spans="1:13" x14ac:dyDescent="0.3">
      <c r="A84" s="225" t="s">
        <v>814</v>
      </c>
      <c r="B84" s="225"/>
      <c r="C84" s="225"/>
      <c r="D84" s="225"/>
      <c r="E84" s="225"/>
      <c r="F84" s="225"/>
      <c r="G84" s="225"/>
      <c r="H84" s="225"/>
      <c r="I84" s="225"/>
      <c r="J84" s="225"/>
      <c r="K84" s="225"/>
      <c r="L84" s="225"/>
      <c r="M84" s="225"/>
    </row>
    <row r="85" spans="1:13" x14ac:dyDescent="0.3">
      <c r="A85" s="225" t="s">
        <v>4</v>
      </c>
      <c r="B85" s="226"/>
      <c r="C85" s="226"/>
      <c r="D85" s="226"/>
      <c r="E85" s="226"/>
      <c r="F85" s="226"/>
      <c r="G85" s="226"/>
      <c r="H85" s="226"/>
      <c r="I85" s="226"/>
      <c r="J85" s="226"/>
      <c r="K85" s="226"/>
      <c r="L85" s="226"/>
      <c r="M85" s="226"/>
    </row>
    <row r="86" spans="1:13" x14ac:dyDescent="0.3">
      <c r="A86" s="144"/>
      <c r="B86" s="145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</row>
    <row r="87" spans="1:13" x14ac:dyDescent="0.3">
      <c r="A87" s="4" t="s">
        <v>1167</v>
      </c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3" x14ac:dyDescent="0.3">
      <c r="A88" s="4" t="s">
        <v>1168</v>
      </c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3" x14ac:dyDescent="0.3">
      <c r="A89" s="4" t="s">
        <v>340</v>
      </c>
      <c r="B89" s="4"/>
      <c r="C89" s="4"/>
    </row>
    <row r="90" spans="1:13" x14ac:dyDescent="0.3">
      <c r="A90" s="4" t="s">
        <v>355</v>
      </c>
      <c r="B90" s="4"/>
      <c r="C90" s="4"/>
    </row>
    <row r="91" spans="1:13" x14ac:dyDescent="0.3">
      <c r="A91" s="47" t="s">
        <v>5</v>
      </c>
      <c r="B91" s="47" t="s">
        <v>6</v>
      </c>
      <c r="C91" s="148" t="s">
        <v>802</v>
      </c>
      <c r="D91" s="147" t="s">
        <v>8</v>
      </c>
      <c r="E91" s="227" t="s">
        <v>285</v>
      </c>
      <c r="F91" s="228"/>
      <c r="G91" s="228"/>
      <c r="H91" s="228"/>
      <c r="I91" s="229"/>
      <c r="J91" s="146" t="s">
        <v>12</v>
      </c>
      <c r="K91" s="146" t="s">
        <v>13</v>
      </c>
      <c r="L91" s="47" t="s">
        <v>16</v>
      </c>
    </row>
    <row r="92" spans="1:13" x14ac:dyDescent="0.3">
      <c r="A92" s="51"/>
      <c r="B92" s="51"/>
      <c r="C92" s="52" t="s">
        <v>754</v>
      </c>
      <c r="D92" s="70" t="s">
        <v>800</v>
      </c>
      <c r="E92" s="53">
        <v>2561</v>
      </c>
      <c r="F92" s="53">
        <v>2562</v>
      </c>
      <c r="G92" s="53">
        <v>2563</v>
      </c>
      <c r="H92" s="54">
        <v>2564</v>
      </c>
      <c r="I92" s="54">
        <v>2565</v>
      </c>
      <c r="J92" s="55" t="s">
        <v>14</v>
      </c>
      <c r="K92" s="55" t="s">
        <v>15</v>
      </c>
      <c r="L92" s="56" t="s">
        <v>17</v>
      </c>
    </row>
    <row r="93" spans="1:13" x14ac:dyDescent="0.3">
      <c r="A93" s="57"/>
      <c r="B93" s="57"/>
      <c r="C93" s="58"/>
      <c r="D93" s="71" t="s">
        <v>801</v>
      </c>
      <c r="E93" s="60" t="s">
        <v>11</v>
      </c>
      <c r="F93" s="60" t="s">
        <v>11</v>
      </c>
      <c r="G93" s="60" t="s">
        <v>11</v>
      </c>
      <c r="H93" s="149" t="s">
        <v>11</v>
      </c>
      <c r="I93" s="149" t="s">
        <v>11</v>
      </c>
      <c r="J93" s="62"/>
      <c r="K93" s="62"/>
      <c r="L93" s="189" t="s">
        <v>1456</v>
      </c>
    </row>
    <row r="94" spans="1:13" x14ac:dyDescent="0.3">
      <c r="A94" s="5">
        <v>8</v>
      </c>
      <c r="B94" s="8" t="s">
        <v>1178</v>
      </c>
      <c r="C94" s="8" t="s">
        <v>356</v>
      </c>
      <c r="D94" s="8" t="s">
        <v>365</v>
      </c>
      <c r="E94" s="5">
        <v>200000</v>
      </c>
      <c r="F94" s="5" t="s">
        <v>24</v>
      </c>
      <c r="G94" s="5" t="s">
        <v>24</v>
      </c>
      <c r="H94" s="5" t="s">
        <v>24</v>
      </c>
      <c r="I94" s="5"/>
      <c r="J94" s="8" t="s">
        <v>174</v>
      </c>
      <c r="K94" s="10" t="s">
        <v>405</v>
      </c>
      <c r="L94" s="8" t="s">
        <v>27</v>
      </c>
    </row>
    <row r="95" spans="1:13" x14ac:dyDescent="0.3">
      <c r="A95" s="6"/>
      <c r="B95" s="6" t="s">
        <v>1180</v>
      </c>
      <c r="C95" s="6" t="s">
        <v>357</v>
      </c>
      <c r="D95" s="6" t="s">
        <v>280</v>
      </c>
      <c r="E95" s="6"/>
      <c r="F95" s="6"/>
      <c r="G95" s="9"/>
      <c r="H95" s="6"/>
      <c r="I95" s="6"/>
      <c r="J95" s="6" t="s">
        <v>366</v>
      </c>
      <c r="K95" s="11" t="s">
        <v>364</v>
      </c>
      <c r="L95" s="6"/>
    </row>
    <row r="96" spans="1:13" x14ac:dyDescent="0.3">
      <c r="A96" s="6"/>
      <c r="B96" s="6" t="s">
        <v>726</v>
      </c>
      <c r="C96" s="6" t="s">
        <v>171</v>
      </c>
      <c r="D96" s="6"/>
      <c r="E96" s="6"/>
      <c r="F96" s="6"/>
      <c r="G96" s="9"/>
      <c r="H96" s="6"/>
      <c r="I96" s="6"/>
      <c r="J96" s="6"/>
      <c r="K96" s="11"/>
      <c r="L96" s="6"/>
    </row>
    <row r="97" spans="1:12" x14ac:dyDescent="0.3">
      <c r="A97" s="7"/>
      <c r="B97" s="7"/>
      <c r="C97" s="7"/>
      <c r="D97" s="7"/>
      <c r="E97" s="7"/>
      <c r="F97" s="7"/>
      <c r="G97" s="7"/>
      <c r="H97" s="7"/>
      <c r="I97" s="7"/>
      <c r="J97" s="12"/>
      <c r="K97" s="2"/>
      <c r="L97" s="7"/>
    </row>
    <row r="98" spans="1:12" x14ac:dyDescent="0.3">
      <c r="A98" s="5">
        <v>9</v>
      </c>
      <c r="B98" s="8" t="s">
        <v>1181</v>
      </c>
      <c r="C98" s="8" t="s">
        <v>356</v>
      </c>
      <c r="D98" s="8" t="s">
        <v>368</v>
      </c>
      <c r="E98" s="5" t="s">
        <v>24</v>
      </c>
      <c r="F98" s="5">
        <v>400000</v>
      </c>
      <c r="G98" s="5" t="s">
        <v>24</v>
      </c>
      <c r="H98" s="5" t="s">
        <v>24</v>
      </c>
      <c r="I98" s="5"/>
      <c r="J98" s="8" t="s">
        <v>128</v>
      </c>
      <c r="K98" s="10" t="s">
        <v>405</v>
      </c>
      <c r="L98" s="8" t="s">
        <v>27</v>
      </c>
    </row>
    <row r="99" spans="1:12" x14ac:dyDescent="0.3">
      <c r="A99" s="6"/>
      <c r="B99" s="6" t="s">
        <v>1182</v>
      </c>
      <c r="C99" s="6" t="s">
        <v>357</v>
      </c>
      <c r="D99" s="131" t="s">
        <v>369</v>
      </c>
      <c r="E99" s="6"/>
      <c r="F99" s="6"/>
      <c r="G99" s="9"/>
      <c r="H99" s="6"/>
      <c r="I99" s="96"/>
      <c r="J99" s="96" t="s">
        <v>370</v>
      </c>
      <c r="K99" s="6" t="s">
        <v>364</v>
      </c>
      <c r="L99" s="11"/>
    </row>
    <row r="100" spans="1:12" x14ac:dyDescent="0.3">
      <c r="A100" s="6"/>
      <c r="B100" s="6"/>
      <c r="C100" s="6" t="s">
        <v>171</v>
      </c>
      <c r="D100" s="6"/>
      <c r="E100" s="6"/>
      <c r="F100" s="6"/>
      <c r="G100" s="9"/>
      <c r="H100" s="6"/>
      <c r="I100" s="6"/>
      <c r="J100" s="6"/>
      <c r="K100" s="11"/>
      <c r="L100" s="6"/>
    </row>
    <row r="101" spans="1:12" x14ac:dyDescent="0.3">
      <c r="A101" s="6"/>
      <c r="B101" s="6"/>
      <c r="C101" s="6"/>
      <c r="D101" s="6"/>
      <c r="E101" s="6"/>
      <c r="F101" s="6"/>
      <c r="G101" s="9"/>
      <c r="H101" s="6"/>
      <c r="I101" s="6"/>
      <c r="J101" s="6"/>
      <c r="K101" s="11"/>
      <c r="L101" s="6"/>
    </row>
    <row r="102" spans="1:12" x14ac:dyDescent="0.3">
      <c r="A102" s="14" t="s">
        <v>41</v>
      </c>
      <c r="B102" s="14" t="s">
        <v>92</v>
      </c>
      <c r="C102" s="14" t="s">
        <v>24</v>
      </c>
      <c r="D102" s="14" t="s">
        <v>24</v>
      </c>
      <c r="E102" s="15">
        <f>SUM(E94:E101)</f>
        <v>200000</v>
      </c>
      <c r="F102" s="15">
        <f>SUM(F98:F101)</f>
        <v>400000</v>
      </c>
      <c r="G102" s="15">
        <f>SUM(G94:G101)</f>
        <v>0</v>
      </c>
      <c r="H102" s="15">
        <f>SUM(H94:H101)</f>
        <v>0</v>
      </c>
      <c r="I102" s="15"/>
      <c r="J102" s="14" t="s">
        <v>24</v>
      </c>
      <c r="K102" s="14" t="s">
        <v>24</v>
      </c>
      <c r="L102" s="14" t="s">
        <v>24</v>
      </c>
    </row>
    <row r="108" spans="1:12" x14ac:dyDescent="0.3">
      <c r="F108" s="1">
        <v>105</v>
      </c>
    </row>
    <row r="109" spans="1:12" x14ac:dyDescent="0.3">
      <c r="L109" s="215" t="s">
        <v>114</v>
      </c>
    </row>
    <row r="110" spans="1:12" x14ac:dyDescent="0.3">
      <c r="A110" s="225" t="s">
        <v>1</v>
      </c>
      <c r="B110" s="225"/>
      <c r="C110" s="225"/>
      <c r="D110" s="225"/>
      <c r="E110" s="225"/>
      <c r="F110" s="225"/>
      <c r="G110" s="225"/>
      <c r="H110" s="225"/>
      <c r="I110" s="225"/>
      <c r="J110" s="225"/>
      <c r="K110" s="225"/>
      <c r="L110" s="225"/>
    </row>
    <row r="111" spans="1:12" x14ac:dyDescent="0.3">
      <c r="A111" s="225" t="s">
        <v>1184</v>
      </c>
      <c r="B111" s="225"/>
      <c r="C111" s="225"/>
      <c r="D111" s="225"/>
      <c r="E111" s="225"/>
      <c r="F111" s="225"/>
      <c r="G111" s="225"/>
      <c r="H111" s="225"/>
      <c r="I111" s="225"/>
      <c r="J111" s="225"/>
      <c r="K111" s="225"/>
      <c r="L111" s="225"/>
    </row>
    <row r="112" spans="1:12" x14ac:dyDescent="0.3">
      <c r="A112" s="225" t="s">
        <v>4</v>
      </c>
      <c r="B112" s="225"/>
      <c r="C112" s="225"/>
      <c r="D112" s="225"/>
      <c r="E112" s="225"/>
      <c r="F112" s="225"/>
      <c r="G112" s="225"/>
      <c r="H112" s="225"/>
      <c r="I112" s="225"/>
      <c r="J112" s="225"/>
      <c r="K112" s="225"/>
      <c r="L112" s="225"/>
    </row>
    <row r="113" spans="1:13" x14ac:dyDescent="0.3">
      <c r="A113" s="150"/>
      <c r="B113" s="151"/>
      <c r="C113" s="151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</row>
    <row r="114" spans="1:13" x14ac:dyDescent="0.3">
      <c r="A114" s="4" t="s">
        <v>339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3" x14ac:dyDescent="0.3">
      <c r="A115" s="4" t="s">
        <v>1281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3" x14ac:dyDescent="0.3">
      <c r="A116" s="4" t="s">
        <v>340</v>
      </c>
      <c r="B116" s="4"/>
      <c r="C116" s="4"/>
    </row>
    <row r="117" spans="1:13" x14ac:dyDescent="0.3">
      <c r="A117" s="4" t="s">
        <v>629</v>
      </c>
      <c r="B117" s="4"/>
      <c r="C117" s="4"/>
    </row>
    <row r="118" spans="1:13" x14ac:dyDescent="0.3">
      <c r="A118" s="47" t="s">
        <v>5</v>
      </c>
      <c r="B118" s="47" t="s">
        <v>6</v>
      </c>
      <c r="C118" s="154" t="s">
        <v>802</v>
      </c>
      <c r="D118" s="153" t="s">
        <v>8</v>
      </c>
      <c r="E118" s="227" t="s">
        <v>285</v>
      </c>
      <c r="F118" s="228"/>
      <c r="G118" s="228"/>
      <c r="H118" s="228"/>
      <c r="I118" s="229"/>
      <c r="J118" s="152" t="s">
        <v>12</v>
      </c>
      <c r="K118" s="152" t="s">
        <v>13</v>
      </c>
      <c r="L118" s="47" t="s">
        <v>16</v>
      </c>
    </row>
    <row r="119" spans="1:13" x14ac:dyDescent="0.3">
      <c r="A119" s="51"/>
      <c r="B119" s="51"/>
      <c r="C119" s="52" t="s">
        <v>754</v>
      </c>
      <c r="D119" s="70" t="s">
        <v>800</v>
      </c>
      <c r="E119" s="53">
        <v>2561</v>
      </c>
      <c r="F119" s="53">
        <v>2562</v>
      </c>
      <c r="G119" s="53">
        <v>2563</v>
      </c>
      <c r="H119" s="54">
        <v>2564</v>
      </c>
      <c r="I119" s="54">
        <v>2565</v>
      </c>
      <c r="J119" s="55" t="s">
        <v>14</v>
      </c>
      <c r="K119" s="55" t="s">
        <v>15</v>
      </c>
      <c r="L119" s="56" t="s">
        <v>17</v>
      </c>
    </row>
    <row r="120" spans="1:13" x14ac:dyDescent="0.3">
      <c r="A120" s="57"/>
      <c r="B120" s="57"/>
      <c r="C120" s="58"/>
      <c r="D120" s="71" t="s">
        <v>801</v>
      </c>
      <c r="E120" s="60" t="s">
        <v>11</v>
      </c>
      <c r="F120" s="60" t="s">
        <v>11</v>
      </c>
      <c r="G120" s="60" t="s">
        <v>11</v>
      </c>
      <c r="H120" s="155" t="s">
        <v>11</v>
      </c>
      <c r="I120" s="155" t="s">
        <v>11</v>
      </c>
      <c r="J120" s="62"/>
      <c r="K120" s="62"/>
      <c r="L120" s="189" t="s">
        <v>1456</v>
      </c>
    </row>
    <row r="121" spans="1:13" x14ac:dyDescent="0.3">
      <c r="A121" s="5">
        <v>1</v>
      </c>
      <c r="B121" s="8" t="s">
        <v>630</v>
      </c>
      <c r="C121" s="8" t="s">
        <v>713</v>
      </c>
      <c r="D121" s="8" t="s">
        <v>631</v>
      </c>
      <c r="E121" s="5" t="s">
        <v>24</v>
      </c>
      <c r="F121" s="5" t="s">
        <v>24</v>
      </c>
      <c r="G121" s="5" t="s">
        <v>24</v>
      </c>
      <c r="H121" s="5" t="s">
        <v>24</v>
      </c>
      <c r="I121" s="5"/>
      <c r="J121" s="8" t="s">
        <v>100</v>
      </c>
      <c r="K121" s="10" t="s">
        <v>633</v>
      </c>
      <c r="L121" s="8" t="s">
        <v>177</v>
      </c>
    </row>
    <row r="122" spans="1:13" x14ac:dyDescent="0.3">
      <c r="A122" s="6"/>
      <c r="B122" s="6"/>
      <c r="C122" s="6" t="s">
        <v>1282</v>
      </c>
      <c r="D122" s="6" t="s">
        <v>301</v>
      </c>
      <c r="E122" s="6"/>
      <c r="F122" s="6"/>
      <c r="G122" s="9"/>
      <c r="H122" s="6"/>
      <c r="I122" s="6"/>
      <c r="J122" s="6" t="s">
        <v>128</v>
      </c>
      <c r="K122" s="11" t="s">
        <v>634</v>
      </c>
      <c r="L122" s="6"/>
    </row>
    <row r="123" spans="1:13" x14ac:dyDescent="0.3">
      <c r="A123" s="6"/>
      <c r="B123" s="6"/>
      <c r="C123" s="6" t="s">
        <v>159</v>
      </c>
      <c r="D123" s="6" t="s">
        <v>632</v>
      </c>
      <c r="E123" s="6"/>
      <c r="F123" s="6"/>
      <c r="G123" s="9"/>
      <c r="H123" s="6"/>
      <c r="I123" s="6"/>
      <c r="J123" s="77">
        <v>11</v>
      </c>
      <c r="K123" s="11" t="s">
        <v>159</v>
      </c>
      <c r="L123" s="6"/>
    </row>
    <row r="124" spans="1:13" x14ac:dyDescent="0.3">
      <c r="A124" s="6"/>
      <c r="B124" s="6"/>
      <c r="C124" s="6"/>
      <c r="D124" s="6"/>
      <c r="E124" s="6"/>
      <c r="F124" s="6"/>
      <c r="G124" s="9"/>
      <c r="H124" s="6"/>
      <c r="I124" s="6"/>
      <c r="J124" s="123" t="s">
        <v>136</v>
      </c>
      <c r="K124" s="11"/>
      <c r="L124" s="6"/>
    </row>
    <row r="125" spans="1:13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12"/>
      <c r="K125" s="2"/>
      <c r="L125" s="7"/>
    </row>
    <row r="126" spans="1:13" x14ac:dyDescent="0.3">
      <c r="A126" s="5">
        <v>2</v>
      </c>
      <c r="B126" s="8" t="s">
        <v>642</v>
      </c>
      <c r="C126" s="8" t="s">
        <v>643</v>
      </c>
      <c r="D126" s="8" t="s">
        <v>631</v>
      </c>
      <c r="E126" s="5" t="s">
        <v>24</v>
      </c>
      <c r="F126" s="5" t="s">
        <v>24</v>
      </c>
      <c r="G126" s="5" t="s">
        <v>24</v>
      </c>
      <c r="H126" s="5" t="s">
        <v>24</v>
      </c>
      <c r="I126" s="5"/>
      <c r="J126" s="8" t="s">
        <v>100</v>
      </c>
      <c r="K126" s="10" t="s">
        <v>645</v>
      </c>
      <c r="L126" s="8" t="s">
        <v>177</v>
      </c>
    </row>
    <row r="127" spans="1:13" x14ac:dyDescent="0.3">
      <c r="A127" s="6"/>
      <c r="B127" s="6"/>
      <c r="C127" s="6" t="s">
        <v>644</v>
      </c>
      <c r="D127" s="6" t="s">
        <v>301</v>
      </c>
      <c r="E127" s="6"/>
      <c r="F127" s="6"/>
      <c r="G127" s="9"/>
      <c r="H127" s="6"/>
      <c r="I127" s="6"/>
      <c r="J127" s="6" t="s">
        <v>460</v>
      </c>
      <c r="K127" s="11" t="s">
        <v>646</v>
      </c>
      <c r="L127" s="6"/>
    </row>
    <row r="128" spans="1:13" x14ac:dyDescent="0.3">
      <c r="A128" s="6"/>
      <c r="B128" s="6"/>
      <c r="C128" s="6"/>
      <c r="D128" s="6" t="s">
        <v>632</v>
      </c>
      <c r="E128" s="6"/>
      <c r="F128" s="6"/>
      <c r="G128" s="9"/>
      <c r="H128" s="6"/>
      <c r="I128" s="6"/>
      <c r="J128" s="77">
        <v>11</v>
      </c>
      <c r="K128" s="11" t="s">
        <v>647</v>
      </c>
      <c r="L128" s="6"/>
    </row>
    <row r="129" spans="1:13" x14ac:dyDescent="0.3">
      <c r="A129" s="6"/>
      <c r="B129" s="6"/>
      <c r="C129" s="6"/>
      <c r="D129" s="6"/>
      <c r="E129" s="6"/>
      <c r="F129" s="6"/>
      <c r="G129" s="9"/>
      <c r="H129" s="6"/>
      <c r="I129" s="6"/>
      <c r="J129" s="123" t="s">
        <v>136</v>
      </c>
      <c r="K129" s="11"/>
      <c r="L129" s="6"/>
    </row>
    <row r="130" spans="1:13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12"/>
      <c r="K130" s="2"/>
      <c r="L130" s="7"/>
    </row>
    <row r="131" spans="1:13" x14ac:dyDescent="0.3">
      <c r="A131" s="14" t="s">
        <v>41</v>
      </c>
      <c r="B131" s="14" t="s">
        <v>92</v>
      </c>
      <c r="C131" s="14" t="s">
        <v>24</v>
      </c>
      <c r="D131" s="14" t="s">
        <v>24</v>
      </c>
      <c r="E131" s="15">
        <f>SUM(E121:E130)</f>
        <v>0</v>
      </c>
      <c r="F131" s="15">
        <f>SUM(F126:F130)</f>
        <v>0</v>
      </c>
      <c r="G131" s="15">
        <f>SUM(G121:G130)</f>
        <v>0</v>
      </c>
      <c r="H131" s="15">
        <f>SUM(H121:H130)</f>
        <v>0</v>
      </c>
      <c r="I131" s="15"/>
      <c r="J131" s="14" t="s">
        <v>24</v>
      </c>
      <c r="K131" s="14" t="s">
        <v>24</v>
      </c>
      <c r="L131" s="14" t="s">
        <v>24</v>
      </c>
    </row>
    <row r="132" spans="1:13" x14ac:dyDescent="0.3">
      <c r="F132" s="31"/>
    </row>
    <row r="135" spans="1:13" x14ac:dyDescent="0.3">
      <c r="F135" s="1">
        <v>106</v>
      </c>
    </row>
    <row r="136" spans="1:13" x14ac:dyDescent="0.3">
      <c r="L136" s="215" t="s">
        <v>114</v>
      </c>
    </row>
    <row r="137" spans="1:13" x14ac:dyDescent="0.3">
      <c r="A137" s="225" t="s">
        <v>1</v>
      </c>
      <c r="B137" s="225"/>
      <c r="C137" s="225"/>
      <c r="D137" s="225"/>
      <c r="E137" s="225"/>
      <c r="F137" s="225"/>
      <c r="G137" s="225"/>
      <c r="H137" s="225"/>
      <c r="I137" s="225"/>
      <c r="J137" s="225"/>
      <c r="K137" s="225"/>
      <c r="L137" s="225"/>
    </row>
    <row r="138" spans="1:13" x14ac:dyDescent="0.3">
      <c r="A138" s="225" t="s">
        <v>1184</v>
      </c>
      <c r="B138" s="225"/>
      <c r="C138" s="225"/>
      <c r="D138" s="225"/>
      <c r="E138" s="225"/>
      <c r="F138" s="225"/>
      <c r="G138" s="225"/>
      <c r="H138" s="225"/>
      <c r="I138" s="225"/>
      <c r="J138" s="225"/>
      <c r="K138" s="225"/>
      <c r="L138" s="225"/>
    </row>
    <row r="139" spans="1:13" x14ac:dyDescent="0.3">
      <c r="A139" s="225" t="s">
        <v>4</v>
      </c>
      <c r="B139" s="225"/>
      <c r="C139" s="225"/>
      <c r="D139" s="225"/>
      <c r="E139" s="225"/>
      <c r="F139" s="225"/>
      <c r="G139" s="225"/>
      <c r="H139" s="225"/>
      <c r="I139" s="225"/>
      <c r="J139" s="225"/>
      <c r="K139" s="225"/>
      <c r="L139" s="225"/>
    </row>
    <row r="140" spans="1:13" x14ac:dyDescent="0.3">
      <c r="A140" s="150"/>
      <c r="B140" s="151"/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  <c r="M140" s="151"/>
    </row>
    <row r="141" spans="1:13" x14ac:dyDescent="0.3">
      <c r="A141" s="4" t="s">
        <v>339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3" x14ac:dyDescent="0.3">
      <c r="A142" s="4" t="s">
        <v>1281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3" x14ac:dyDescent="0.3">
      <c r="A143" s="4" t="s">
        <v>340</v>
      </c>
      <c r="B143" s="4"/>
      <c r="C143" s="4"/>
    </row>
    <row r="144" spans="1:13" x14ac:dyDescent="0.3">
      <c r="A144" s="4" t="s">
        <v>629</v>
      </c>
      <c r="B144" s="4"/>
      <c r="C144" s="4"/>
    </row>
    <row r="145" spans="1:12" x14ac:dyDescent="0.3">
      <c r="A145" s="47" t="s">
        <v>5</v>
      </c>
      <c r="B145" s="47" t="s">
        <v>6</v>
      </c>
      <c r="C145" s="154" t="s">
        <v>802</v>
      </c>
      <c r="D145" s="153" t="s">
        <v>8</v>
      </c>
      <c r="E145" s="227" t="s">
        <v>285</v>
      </c>
      <c r="F145" s="228"/>
      <c r="G145" s="228"/>
      <c r="H145" s="228"/>
      <c r="I145" s="229"/>
      <c r="J145" s="152" t="s">
        <v>12</v>
      </c>
      <c r="K145" s="152" t="s">
        <v>13</v>
      </c>
      <c r="L145" s="47" t="s">
        <v>16</v>
      </c>
    </row>
    <row r="146" spans="1:12" x14ac:dyDescent="0.3">
      <c r="A146" s="51"/>
      <c r="B146" s="51"/>
      <c r="C146" s="52" t="s">
        <v>754</v>
      </c>
      <c r="D146" s="70" t="s">
        <v>800</v>
      </c>
      <c r="E146" s="53">
        <v>2561</v>
      </c>
      <c r="F146" s="53">
        <v>2562</v>
      </c>
      <c r="G146" s="53">
        <v>2563</v>
      </c>
      <c r="H146" s="54">
        <v>2564</v>
      </c>
      <c r="I146" s="54">
        <v>2565</v>
      </c>
      <c r="J146" s="55" t="s">
        <v>14</v>
      </c>
      <c r="K146" s="55" t="s">
        <v>15</v>
      </c>
      <c r="L146" s="56" t="s">
        <v>17</v>
      </c>
    </row>
    <row r="147" spans="1:12" x14ac:dyDescent="0.3">
      <c r="A147" s="57"/>
      <c r="B147" s="57"/>
      <c r="C147" s="58"/>
      <c r="D147" s="71" t="s">
        <v>801</v>
      </c>
      <c r="E147" s="60" t="s">
        <v>11</v>
      </c>
      <c r="F147" s="60" t="s">
        <v>11</v>
      </c>
      <c r="G147" s="60" t="s">
        <v>11</v>
      </c>
      <c r="H147" s="155" t="s">
        <v>11</v>
      </c>
      <c r="I147" s="155" t="s">
        <v>11</v>
      </c>
      <c r="J147" s="62"/>
      <c r="K147" s="62"/>
      <c r="L147" s="189" t="s">
        <v>1456</v>
      </c>
    </row>
    <row r="148" spans="1:12" x14ac:dyDescent="0.3">
      <c r="A148" s="5">
        <v>3</v>
      </c>
      <c r="B148" s="8" t="s">
        <v>635</v>
      </c>
      <c r="C148" s="8" t="s">
        <v>94</v>
      </c>
      <c r="D148" s="8" t="s">
        <v>354</v>
      </c>
      <c r="E148" s="5" t="s">
        <v>24</v>
      </c>
      <c r="F148" s="5" t="s">
        <v>24</v>
      </c>
      <c r="G148" s="5" t="s">
        <v>24</v>
      </c>
      <c r="H148" s="5" t="s">
        <v>24</v>
      </c>
      <c r="I148" s="5"/>
      <c r="J148" s="8" t="s">
        <v>180</v>
      </c>
      <c r="K148" s="10" t="s">
        <v>639</v>
      </c>
      <c r="L148" s="8" t="s">
        <v>177</v>
      </c>
    </row>
    <row r="149" spans="1:12" x14ac:dyDescent="0.3">
      <c r="A149" s="6"/>
      <c r="B149" s="6" t="s">
        <v>636</v>
      </c>
      <c r="C149" s="6" t="s">
        <v>1283</v>
      </c>
      <c r="D149" s="131" t="s">
        <v>638</v>
      </c>
      <c r="E149" s="6"/>
      <c r="F149" s="6"/>
      <c r="G149" s="9"/>
      <c r="H149" s="6"/>
      <c r="I149" s="6"/>
      <c r="J149" s="6"/>
      <c r="K149" s="11" t="s">
        <v>640</v>
      </c>
      <c r="L149" s="6"/>
    </row>
    <row r="150" spans="1:12" x14ac:dyDescent="0.3">
      <c r="A150" s="6"/>
      <c r="B150" s="6" t="s">
        <v>637</v>
      </c>
      <c r="C150" s="6" t="s">
        <v>1284</v>
      </c>
      <c r="D150" s="6" t="s">
        <v>180</v>
      </c>
      <c r="E150" s="6"/>
      <c r="F150" s="6"/>
      <c r="G150" s="9"/>
      <c r="H150" s="6"/>
      <c r="I150" s="6"/>
      <c r="J150" s="6"/>
      <c r="K150" s="11" t="s">
        <v>641</v>
      </c>
      <c r="L150" s="6"/>
    </row>
    <row r="151" spans="1:12" x14ac:dyDescent="0.3">
      <c r="A151" s="6"/>
      <c r="B151" s="6"/>
      <c r="C151" s="6"/>
      <c r="D151" s="6"/>
      <c r="E151" s="6"/>
      <c r="F151" s="6"/>
      <c r="G151" s="9"/>
      <c r="H151" s="6"/>
      <c r="I151" s="6"/>
      <c r="J151" s="6"/>
      <c r="K151" s="11" t="s">
        <v>62</v>
      </c>
      <c r="L151" s="6"/>
    </row>
    <row r="152" spans="1:12" x14ac:dyDescent="0.3">
      <c r="A152" s="6"/>
      <c r="B152" s="6"/>
      <c r="C152" s="6"/>
      <c r="D152" s="6"/>
      <c r="E152" s="6"/>
      <c r="F152" s="6"/>
      <c r="G152" s="9"/>
      <c r="H152" s="6"/>
      <c r="I152" s="6"/>
      <c r="J152" s="6"/>
      <c r="K152" s="11"/>
      <c r="L152" s="6"/>
    </row>
    <row r="153" spans="1:12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12"/>
      <c r="K153" s="2"/>
      <c r="L153" s="7"/>
    </row>
    <row r="154" spans="1:12" x14ac:dyDescent="0.3">
      <c r="A154" s="14" t="s">
        <v>41</v>
      </c>
      <c r="B154" s="14" t="s">
        <v>373</v>
      </c>
      <c r="C154" s="14" t="s">
        <v>24</v>
      </c>
      <c r="D154" s="14" t="s">
        <v>24</v>
      </c>
      <c r="E154" s="15">
        <f>SUM(E148:E153)</f>
        <v>0</v>
      </c>
      <c r="F154" s="15">
        <f>SUM(F148:F153)</f>
        <v>0</v>
      </c>
      <c r="G154" s="15">
        <f>SUM(G148:G153)</f>
        <v>0</v>
      </c>
      <c r="H154" s="15">
        <f>SUM(H148:H153)</f>
        <v>0</v>
      </c>
      <c r="I154" s="15"/>
      <c r="J154" s="14" t="s">
        <v>24</v>
      </c>
      <c r="K154" s="14" t="s">
        <v>24</v>
      </c>
      <c r="L154" s="14" t="s">
        <v>24</v>
      </c>
    </row>
    <row r="155" spans="1:12" x14ac:dyDescent="0.3">
      <c r="F155" s="31"/>
    </row>
    <row r="162" spans="6:6" x14ac:dyDescent="0.3">
      <c r="F162" s="1">
        <v>107</v>
      </c>
    </row>
  </sheetData>
  <mergeCells count="24">
    <mergeCell ref="A138:L138"/>
    <mergeCell ref="A139:L139"/>
    <mergeCell ref="E145:I145"/>
    <mergeCell ref="A111:L111"/>
    <mergeCell ref="A112:L112"/>
    <mergeCell ref="E118:I118"/>
    <mergeCell ref="A137:L137"/>
    <mergeCell ref="A85:M85"/>
    <mergeCell ref="A83:M83"/>
    <mergeCell ref="A84:M84"/>
    <mergeCell ref="E91:I91"/>
    <mergeCell ref="A110:L110"/>
    <mergeCell ref="E64:I64"/>
    <mergeCell ref="A57:M57"/>
    <mergeCell ref="A58:M58"/>
    <mergeCell ref="A2:M2"/>
    <mergeCell ref="A3:M3"/>
    <mergeCell ref="A4:M4"/>
    <mergeCell ref="A56:M56"/>
    <mergeCell ref="E10:I10"/>
    <mergeCell ref="A29:M29"/>
    <mergeCell ref="A30:M30"/>
    <mergeCell ref="A31:M31"/>
    <mergeCell ref="E37:I37"/>
  </mergeCells>
  <printOptions horizontalCentered="1"/>
  <pageMargins left="0.23622047244094491" right="0.23622047244094491" top="0.35433070866141736" bottom="0.35433070866141736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5"/>
  <sheetViews>
    <sheetView tabSelected="1" view="pageBreakPreview" topLeftCell="A441" zoomScaleNormal="100" zoomScaleSheetLayoutView="100" workbookViewId="0">
      <selection activeCell="I455" sqref="I455"/>
    </sheetView>
  </sheetViews>
  <sheetFormatPr defaultRowHeight="20.25" x14ac:dyDescent="0.3"/>
  <cols>
    <col min="1" max="1" width="3.75" style="1" customWidth="1"/>
    <col min="2" max="2" width="18" style="1" customWidth="1"/>
    <col min="3" max="3" width="10.25" style="1" customWidth="1"/>
    <col min="4" max="4" width="13" style="1" customWidth="1"/>
    <col min="5" max="5" width="9.125" style="1" customWidth="1"/>
    <col min="6" max="6" width="10.875" style="1" customWidth="1"/>
    <col min="7" max="7" width="11.25" style="1" customWidth="1"/>
    <col min="8" max="8" width="10.75" style="1" customWidth="1"/>
    <col min="9" max="9" width="11.5" style="1" customWidth="1"/>
    <col min="10" max="10" width="9.5" style="1" customWidth="1"/>
    <col min="11" max="11" width="9.625" style="1" customWidth="1"/>
    <col min="12" max="12" width="9.125" style="1" customWidth="1"/>
    <col min="13" max="13" width="2" style="1" hidden="1" customWidth="1"/>
    <col min="14" max="16384" width="9" style="1"/>
  </cols>
  <sheetData>
    <row r="1" spans="1:13" x14ac:dyDescent="0.3">
      <c r="L1" s="1" t="s">
        <v>804</v>
      </c>
    </row>
    <row r="2" spans="1:13" x14ac:dyDescent="0.3">
      <c r="A2" s="225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</row>
    <row r="3" spans="1:13" x14ac:dyDescent="0.3">
      <c r="A3" s="225" t="s">
        <v>806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</row>
    <row r="4" spans="1:13" x14ac:dyDescent="0.3">
      <c r="A4" s="225" t="s">
        <v>4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</row>
    <row r="5" spans="1:13" x14ac:dyDescent="0.3">
      <c r="A5" s="4" t="s">
        <v>813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3" x14ac:dyDescent="0.3">
      <c r="A6" s="4" t="s">
        <v>797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3" x14ac:dyDescent="0.3">
      <c r="A7" s="4" t="s">
        <v>18</v>
      </c>
      <c r="B7" s="4"/>
      <c r="C7" s="4"/>
    </row>
    <row r="8" spans="1:13" x14ac:dyDescent="0.3">
      <c r="A8" s="4" t="s">
        <v>520</v>
      </c>
      <c r="B8" s="4" t="s">
        <v>693</v>
      </c>
      <c r="C8" s="4"/>
    </row>
    <row r="9" spans="1:13" x14ac:dyDescent="0.3">
      <c r="A9" s="47" t="s">
        <v>5</v>
      </c>
      <c r="B9" s="47" t="s">
        <v>6</v>
      </c>
      <c r="C9" s="48" t="s">
        <v>802</v>
      </c>
      <c r="D9" s="67" t="s">
        <v>8</v>
      </c>
      <c r="E9" s="227" t="s">
        <v>285</v>
      </c>
      <c r="F9" s="228"/>
      <c r="G9" s="228"/>
      <c r="H9" s="228"/>
      <c r="I9" s="229"/>
      <c r="J9" s="50" t="s">
        <v>12</v>
      </c>
      <c r="K9" s="50" t="s">
        <v>13</v>
      </c>
      <c r="L9" s="47" t="s">
        <v>16</v>
      </c>
    </row>
    <row r="10" spans="1:13" x14ac:dyDescent="0.3">
      <c r="A10" s="51"/>
      <c r="B10" s="51"/>
      <c r="C10" s="72" t="s">
        <v>754</v>
      </c>
      <c r="D10" s="70" t="s">
        <v>800</v>
      </c>
      <c r="E10" s="53">
        <v>2561</v>
      </c>
      <c r="F10" s="53">
        <v>2562</v>
      </c>
      <c r="G10" s="53">
        <v>2563</v>
      </c>
      <c r="H10" s="54">
        <v>2564</v>
      </c>
      <c r="I10" s="54">
        <v>2565</v>
      </c>
      <c r="J10" s="55" t="s">
        <v>14</v>
      </c>
      <c r="K10" s="55" t="s">
        <v>15</v>
      </c>
      <c r="L10" s="56" t="s">
        <v>17</v>
      </c>
    </row>
    <row r="11" spans="1:13" x14ac:dyDescent="0.3">
      <c r="A11" s="57"/>
      <c r="B11" s="57"/>
      <c r="C11" s="58"/>
      <c r="D11" s="71" t="s">
        <v>801</v>
      </c>
      <c r="E11" s="60" t="s">
        <v>11</v>
      </c>
      <c r="F11" s="60" t="s">
        <v>11</v>
      </c>
      <c r="G11" s="60" t="s">
        <v>11</v>
      </c>
      <c r="H11" s="61" t="s">
        <v>11</v>
      </c>
      <c r="I11" s="61" t="s">
        <v>11</v>
      </c>
      <c r="J11" s="62"/>
      <c r="K11" s="63"/>
      <c r="L11" s="189" t="s">
        <v>1456</v>
      </c>
    </row>
    <row r="12" spans="1:13" x14ac:dyDescent="0.3">
      <c r="A12" s="5">
        <v>1</v>
      </c>
      <c r="B12" s="8" t="s">
        <v>792</v>
      </c>
      <c r="C12" s="8" t="s">
        <v>22</v>
      </c>
      <c r="D12" s="8" t="s">
        <v>36</v>
      </c>
      <c r="E12" s="5" t="s">
        <v>24</v>
      </c>
      <c r="F12" s="5" t="s">
        <v>24</v>
      </c>
      <c r="G12" s="5">
        <v>498500</v>
      </c>
      <c r="H12" s="5" t="s">
        <v>24</v>
      </c>
      <c r="I12" s="5"/>
      <c r="J12" s="8" t="s">
        <v>35</v>
      </c>
      <c r="K12" s="10" t="s">
        <v>68</v>
      </c>
      <c r="L12" s="8" t="s">
        <v>27</v>
      </c>
    </row>
    <row r="13" spans="1:13" x14ac:dyDescent="0.3">
      <c r="A13" s="6"/>
      <c r="B13" s="6" t="s">
        <v>1577</v>
      </c>
      <c r="C13" s="6" t="s">
        <v>23</v>
      </c>
      <c r="D13" s="194" t="s">
        <v>1575</v>
      </c>
      <c r="E13" s="6"/>
      <c r="F13" s="6"/>
      <c r="G13" s="9"/>
      <c r="H13" s="6"/>
      <c r="I13" s="6"/>
      <c r="J13" s="6" t="s">
        <v>26</v>
      </c>
      <c r="K13" s="11" t="s">
        <v>727</v>
      </c>
      <c r="L13" s="6"/>
    </row>
    <row r="14" spans="1:13" x14ac:dyDescent="0.3">
      <c r="A14" s="6"/>
      <c r="B14" s="6" t="s">
        <v>1578</v>
      </c>
      <c r="C14" s="6"/>
      <c r="D14" s="6"/>
      <c r="E14" s="6"/>
      <c r="F14" s="6"/>
      <c r="G14" s="6"/>
      <c r="H14" s="6"/>
      <c r="I14" s="6"/>
      <c r="J14" s="13" t="s">
        <v>648</v>
      </c>
      <c r="K14" s="6" t="s">
        <v>20</v>
      </c>
      <c r="L14" s="6"/>
    </row>
    <row r="15" spans="1:13" x14ac:dyDescent="0.3">
      <c r="A15" s="6"/>
      <c r="B15" s="6" t="s">
        <v>1296</v>
      </c>
      <c r="C15" s="6"/>
      <c r="D15" s="6"/>
      <c r="E15" s="6"/>
      <c r="F15" s="6"/>
      <c r="G15" s="6"/>
      <c r="H15" s="6"/>
      <c r="I15" s="6"/>
      <c r="J15" s="13"/>
      <c r="K15" s="11"/>
      <c r="L15" s="6"/>
    </row>
    <row r="16" spans="1:13" x14ac:dyDescent="0.3">
      <c r="A16" s="6"/>
      <c r="B16" s="6"/>
      <c r="C16" s="6"/>
      <c r="D16" s="6"/>
      <c r="E16" s="6"/>
      <c r="F16" s="6"/>
      <c r="G16" s="6"/>
      <c r="H16" s="6"/>
      <c r="I16" s="6"/>
      <c r="J16" s="13"/>
      <c r="K16" s="11"/>
      <c r="L16" s="6"/>
    </row>
    <row r="17" spans="1:13" x14ac:dyDescent="0.3">
      <c r="A17" s="5">
        <v>2</v>
      </c>
      <c r="B17" s="8" t="s">
        <v>792</v>
      </c>
      <c r="C17" s="8" t="s">
        <v>22</v>
      </c>
      <c r="D17" s="8" t="s">
        <v>21</v>
      </c>
      <c r="E17" s="193">
        <v>300000</v>
      </c>
      <c r="F17" s="5" t="s">
        <v>24</v>
      </c>
      <c r="G17" s="5" t="s">
        <v>24</v>
      </c>
      <c r="H17" s="5" t="s">
        <v>24</v>
      </c>
      <c r="I17" s="5"/>
      <c r="J17" s="8" t="s">
        <v>35</v>
      </c>
      <c r="K17" s="10" t="s">
        <v>68</v>
      </c>
      <c r="L17" s="8" t="s">
        <v>27</v>
      </c>
    </row>
    <row r="18" spans="1:13" x14ac:dyDescent="0.3">
      <c r="A18" s="6"/>
      <c r="B18" s="6" t="s">
        <v>798</v>
      </c>
      <c r="C18" s="6" t="s">
        <v>23</v>
      </c>
      <c r="D18" s="194" t="s">
        <v>276</v>
      </c>
      <c r="E18" s="194"/>
      <c r="F18" s="6"/>
      <c r="G18" s="9"/>
      <c r="H18" s="6"/>
      <c r="I18" s="6"/>
      <c r="J18" s="6" t="s">
        <v>34</v>
      </c>
      <c r="K18" s="11" t="s">
        <v>727</v>
      </c>
      <c r="L18" s="6"/>
    </row>
    <row r="19" spans="1:13" x14ac:dyDescent="0.3">
      <c r="A19" s="6"/>
      <c r="B19" s="6" t="s">
        <v>807</v>
      </c>
      <c r="C19" s="6"/>
      <c r="D19" s="6"/>
      <c r="E19" s="194"/>
      <c r="F19" s="6"/>
      <c r="G19" s="6"/>
      <c r="H19" s="6"/>
      <c r="I19" s="6"/>
      <c r="J19" s="13" t="s">
        <v>277</v>
      </c>
      <c r="K19" s="6" t="s">
        <v>20</v>
      </c>
      <c r="L19" s="6"/>
    </row>
    <row r="20" spans="1:13" x14ac:dyDescent="0.3">
      <c r="A20" s="6"/>
      <c r="B20" s="6"/>
      <c r="C20" s="6"/>
      <c r="D20" s="6"/>
      <c r="E20" s="194"/>
      <c r="F20" s="6"/>
      <c r="G20" s="6"/>
      <c r="H20" s="6"/>
      <c r="I20" s="6"/>
      <c r="J20" s="13"/>
      <c r="K20" s="11"/>
      <c r="L20" s="6"/>
    </row>
    <row r="21" spans="1:13" x14ac:dyDescent="0.3">
      <c r="A21" s="5">
        <v>3</v>
      </c>
      <c r="B21" s="8" t="s">
        <v>792</v>
      </c>
      <c r="C21" s="8" t="s">
        <v>22</v>
      </c>
      <c r="D21" s="8" t="s">
        <v>21</v>
      </c>
      <c r="E21" s="193" t="s">
        <v>24</v>
      </c>
      <c r="F21" s="5" t="s">
        <v>24</v>
      </c>
      <c r="G21" s="5" t="s">
        <v>24</v>
      </c>
      <c r="H21" s="193">
        <v>1344000</v>
      </c>
      <c r="I21" s="5" t="s">
        <v>24</v>
      </c>
      <c r="J21" s="8" t="s">
        <v>40</v>
      </c>
      <c r="K21" s="10" t="s">
        <v>68</v>
      </c>
      <c r="L21" s="8" t="s">
        <v>27</v>
      </c>
    </row>
    <row r="22" spans="1:13" x14ac:dyDescent="0.3">
      <c r="A22" s="6"/>
      <c r="B22" s="6" t="s">
        <v>799</v>
      </c>
      <c r="C22" s="6" t="s">
        <v>23</v>
      </c>
      <c r="D22" s="6" t="s">
        <v>808</v>
      </c>
      <c r="E22" s="194"/>
      <c r="F22" s="6"/>
      <c r="G22" s="9"/>
      <c r="H22" s="194"/>
      <c r="I22" s="6"/>
      <c r="J22" s="6" t="s">
        <v>26</v>
      </c>
      <c r="K22" s="11" t="s">
        <v>727</v>
      </c>
      <c r="L22" s="6"/>
    </row>
    <row r="23" spans="1:13" x14ac:dyDescent="0.3">
      <c r="A23" s="6"/>
      <c r="B23" s="6" t="s">
        <v>1307</v>
      </c>
      <c r="C23" s="6"/>
      <c r="D23" s="6"/>
      <c r="E23" s="194"/>
      <c r="F23" s="6"/>
      <c r="G23" s="6"/>
      <c r="H23" s="194"/>
      <c r="I23" s="6"/>
      <c r="J23" s="13" t="s">
        <v>809</v>
      </c>
      <c r="K23" s="6" t="s">
        <v>20</v>
      </c>
      <c r="L23" s="6"/>
    </row>
    <row r="24" spans="1:13" x14ac:dyDescent="0.3">
      <c r="A24" s="6"/>
      <c r="B24" s="6" t="s">
        <v>1308</v>
      </c>
      <c r="C24" s="6"/>
      <c r="D24" s="6"/>
      <c r="E24" s="194"/>
      <c r="F24" s="6"/>
      <c r="G24" s="6"/>
      <c r="H24" s="194"/>
      <c r="I24" s="6"/>
      <c r="J24" s="13"/>
      <c r="K24" s="11"/>
      <c r="L24" s="6"/>
    </row>
    <row r="25" spans="1:13" x14ac:dyDescent="0.3">
      <c r="A25" s="7"/>
      <c r="B25" s="7"/>
      <c r="C25" s="7"/>
      <c r="D25" s="7"/>
      <c r="E25" s="195"/>
      <c r="F25" s="7"/>
      <c r="G25" s="7"/>
      <c r="H25" s="195"/>
      <c r="I25" s="7"/>
      <c r="J25" s="12"/>
      <c r="K25" s="2"/>
      <c r="L25" s="7"/>
    </row>
    <row r="26" spans="1:13" x14ac:dyDescent="0.3">
      <c r="A26" s="14" t="s">
        <v>41</v>
      </c>
      <c r="B26" s="14" t="s">
        <v>42</v>
      </c>
      <c r="C26" s="14" t="s">
        <v>24</v>
      </c>
      <c r="D26" s="14" t="s">
        <v>24</v>
      </c>
      <c r="E26" s="196">
        <f>SUM(E16:E25)</f>
        <v>300000</v>
      </c>
      <c r="F26" s="15">
        <f>SUM(F16:F25)</f>
        <v>0</v>
      </c>
      <c r="G26" s="15">
        <f>SUM(G16:G25)</f>
        <v>0</v>
      </c>
      <c r="H26" s="196">
        <f>SUM(H16:H25)</f>
        <v>1344000</v>
      </c>
      <c r="I26" s="15"/>
      <c r="J26" s="14" t="s">
        <v>24</v>
      </c>
      <c r="K26" s="14" t="s">
        <v>24</v>
      </c>
      <c r="L26" s="14" t="s">
        <v>24</v>
      </c>
    </row>
    <row r="27" spans="1:13" x14ac:dyDescent="0.3">
      <c r="A27" s="16"/>
      <c r="B27" s="16"/>
      <c r="C27" s="16"/>
      <c r="D27" s="16"/>
      <c r="E27" s="17"/>
      <c r="F27" s="17">
        <v>45</v>
      </c>
      <c r="G27" s="17"/>
      <c r="H27" s="17"/>
      <c r="I27" s="17"/>
      <c r="J27" s="16"/>
      <c r="K27" s="16"/>
      <c r="L27" s="16"/>
    </row>
    <row r="28" spans="1:13" x14ac:dyDescent="0.3">
      <c r="A28" s="16"/>
      <c r="B28" s="16"/>
      <c r="C28" s="16"/>
      <c r="D28" s="16"/>
      <c r="E28" s="17"/>
      <c r="F28" s="17"/>
      <c r="G28" s="17"/>
      <c r="H28" s="17"/>
      <c r="I28" s="17"/>
      <c r="J28" s="16"/>
      <c r="K28" s="16"/>
      <c r="L28" s="16"/>
    </row>
    <row r="29" spans="1:13" x14ac:dyDescent="0.3">
      <c r="L29" s="1" t="s">
        <v>804</v>
      </c>
    </row>
    <row r="30" spans="1:13" x14ac:dyDescent="0.3">
      <c r="A30" s="225" t="s">
        <v>1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</row>
    <row r="31" spans="1:13" x14ac:dyDescent="0.3">
      <c r="A31" s="225" t="s">
        <v>805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</row>
    <row r="32" spans="1:13" x14ac:dyDescent="0.3">
      <c r="A32" s="225" t="s">
        <v>4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</row>
    <row r="33" spans="1:12" x14ac:dyDescent="0.3">
      <c r="A33" s="4" t="s">
        <v>813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2" x14ac:dyDescent="0.3">
      <c r="A34" s="4" t="s">
        <v>797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2" x14ac:dyDescent="0.3">
      <c r="A35" s="4" t="s">
        <v>18</v>
      </c>
      <c r="B35" s="4"/>
      <c r="C35" s="4"/>
    </row>
    <row r="36" spans="1:12" x14ac:dyDescent="0.3">
      <c r="A36" s="4" t="s">
        <v>520</v>
      </c>
      <c r="B36" s="4" t="s">
        <v>693</v>
      </c>
      <c r="C36" s="4"/>
    </row>
    <row r="37" spans="1:12" x14ac:dyDescent="0.3">
      <c r="A37" s="47" t="s">
        <v>5</v>
      </c>
      <c r="B37" s="47" t="s">
        <v>6</v>
      </c>
      <c r="C37" s="68" t="s">
        <v>802</v>
      </c>
      <c r="D37" s="67" t="s">
        <v>8</v>
      </c>
      <c r="E37" s="230" t="s">
        <v>285</v>
      </c>
      <c r="F37" s="231"/>
      <c r="G37" s="231"/>
      <c r="H37" s="231"/>
      <c r="I37" s="232"/>
      <c r="J37" s="66" t="s">
        <v>12</v>
      </c>
      <c r="K37" s="66" t="s">
        <v>728</v>
      </c>
      <c r="L37" s="47" t="s">
        <v>16</v>
      </c>
    </row>
    <row r="38" spans="1:12" x14ac:dyDescent="0.3">
      <c r="A38" s="51"/>
      <c r="B38" s="51"/>
      <c r="C38" s="72" t="s">
        <v>754</v>
      </c>
      <c r="D38" s="70" t="s">
        <v>800</v>
      </c>
      <c r="E38" s="53">
        <v>2561</v>
      </c>
      <c r="F38" s="53">
        <v>2562</v>
      </c>
      <c r="G38" s="53">
        <v>2563</v>
      </c>
      <c r="H38" s="54">
        <v>2564</v>
      </c>
      <c r="I38" s="54">
        <v>2565</v>
      </c>
      <c r="J38" s="55" t="s">
        <v>14</v>
      </c>
      <c r="K38" s="55" t="s">
        <v>729</v>
      </c>
      <c r="L38" s="56" t="s">
        <v>17</v>
      </c>
    </row>
    <row r="39" spans="1:12" x14ac:dyDescent="0.3">
      <c r="A39" s="57"/>
      <c r="B39" s="57"/>
      <c r="C39" s="58"/>
      <c r="D39" s="71" t="s">
        <v>801</v>
      </c>
      <c r="E39" s="60" t="s">
        <v>11</v>
      </c>
      <c r="F39" s="60" t="s">
        <v>11</v>
      </c>
      <c r="G39" s="60" t="s">
        <v>11</v>
      </c>
      <c r="H39" s="61" t="s">
        <v>11</v>
      </c>
      <c r="I39" s="61" t="s">
        <v>11</v>
      </c>
      <c r="J39" s="62"/>
      <c r="K39" s="63" t="s">
        <v>15</v>
      </c>
      <c r="L39" s="189" t="s">
        <v>1456</v>
      </c>
    </row>
    <row r="40" spans="1:12" x14ac:dyDescent="0.3">
      <c r="A40" s="5">
        <v>4</v>
      </c>
      <c r="B40" s="8" t="s">
        <v>792</v>
      </c>
      <c r="C40" s="8" t="s">
        <v>22</v>
      </c>
      <c r="D40" s="8" t="s">
        <v>21</v>
      </c>
      <c r="E40" s="5" t="s">
        <v>24</v>
      </c>
      <c r="F40" s="5"/>
      <c r="G40" s="5">
        <v>403200</v>
      </c>
      <c r="H40" s="5" t="s">
        <v>24</v>
      </c>
      <c r="I40" s="5"/>
      <c r="J40" s="8" t="s">
        <v>40</v>
      </c>
      <c r="K40" s="10" t="s">
        <v>68</v>
      </c>
      <c r="L40" s="8" t="s">
        <v>27</v>
      </c>
    </row>
    <row r="41" spans="1:12" x14ac:dyDescent="0.3">
      <c r="A41" s="6"/>
      <c r="B41" s="6" t="s">
        <v>810</v>
      </c>
      <c r="C41" s="6" t="s">
        <v>23</v>
      </c>
      <c r="D41" s="191" t="s">
        <v>1575</v>
      </c>
      <c r="E41" s="6"/>
      <c r="F41" s="6"/>
      <c r="G41" s="9"/>
      <c r="H41" s="6"/>
      <c r="I41" s="6"/>
      <c r="J41" s="6" t="s">
        <v>26</v>
      </c>
      <c r="K41" s="11" t="s">
        <v>727</v>
      </c>
      <c r="L41" s="6"/>
    </row>
    <row r="42" spans="1:12" x14ac:dyDescent="0.3">
      <c r="A42" s="6"/>
      <c r="B42" s="6" t="s">
        <v>1573</v>
      </c>
      <c r="C42" s="6"/>
      <c r="D42" s="6"/>
      <c r="E42" s="6"/>
      <c r="F42" s="6"/>
      <c r="G42" s="9"/>
      <c r="H42" s="6"/>
      <c r="I42" s="6"/>
      <c r="J42" s="6" t="s">
        <v>1576</v>
      </c>
      <c r="K42" s="11" t="s">
        <v>20</v>
      </c>
      <c r="L42" s="6"/>
    </row>
    <row r="43" spans="1:12" x14ac:dyDescent="0.3">
      <c r="A43" s="6"/>
      <c r="B43" s="6" t="s">
        <v>1574</v>
      </c>
      <c r="C43" s="6"/>
      <c r="D43" s="6"/>
      <c r="E43" s="6"/>
      <c r="F43" s="6"/>
      <c r="G43" s="6"/>
      <c r="H43" s="6"/>
      <c r="I43" s="6"/>
      <c r="J43" s="13"/>
      <c r="K43" s="6"/>
      <c r="L43" s="6"/>
    </row>
    <row r="44" spans="1:12" x14ac:dyDescent="0.3">
      <c r="A44" s="7"/>
      <c r="B44" s="7"/>
      <c r="C44" s="7"/>
      <c r="D44" s="7"/>
      <c r="E44" s="7"/>
      <c r="F44" s="7"/>
      <c r="G44" s="7"/>
      <c r="H44" s="7"/>
      <c r="I44" s="7"/>
      <c r="J44" s="12"/>
      <c r="K44" s="2"/>
      <c r="L44" s="7"/>
    </row>
    <row r="45" spans="1:12" x14ac:dyDescent="0.3">
      <c r="A45" s="5">
        <v>5</v>
      </c>
      <c r="B45" s="8" t="s">
        <v>792</v>
      </c>
      <c r="C45" s="8" t="s">
        <v>22</v>
      </c>
      <c r="D45" s="8" t="s">
        <v>36</v>
      </c>
      <c r="E45" s="5" t="s">
        <v>24</v>
      </c>
      <c r="F45" s="193" t="s">
        <v>24</v>
      </c>
      <c r="G45" s="5">
        <v>497800</v>
      </c>
      <c r="H45" s="5" t="s">
        <v>24</v>
      </c>
      <c r="I45" s="5"/>
      <c r="J45" s="8" t="s">
        <v>35</v>
      </c>
      <c r="K45" s="10" t="s">
        <v>68</v>
      </c>
      <c r="L45" s="8" t="s">
        <v>27</v>
      </c>
    </row>
    <row r="46" spans="1:12" x14ac:dyDescent="0.3">
      <c r="A46" s="6"/>
      <c r="B46" s="6" t="s">
        <v>798</v>
      </c>
      <c r="C46" s="6" t="s">
        <v>23</v>
      </c>
      <c r="D46" s="6" t="s">
        <v>1516</v>
      </c>
      <c r="E46" s="6"/>
      <c r="F46" s="194"/>
      <c r="G46" s="9"/>
      <c r="H46" s="6"/>
      <c r="I46" s="6"/>
      <c r="J46" s="6" t="s">
        <v>34</v>
      </c>
      <c r="K46" s="11" t="s">
        <v>727</v>
      </c>
      <c r="L46" s="6"/>
    </row>
    <row r="47" spans="1:12" x14ac:dyDescent="0.3">
      <c r="A47" s="6"/>
      <c r="B47" s="6" t="s">
        <v>1515</v>
      </c>
      <c r="C47" s="6"/>
      <c r="D47" s="6"/>
      <c r="E47" s="6"/>
      <c r="F47" s="194"/>
      <c r="G47" s="6"/>
      <c r="H47" s="6"/>
      <c r="I47" s="6"/>
      <c r="J47" s="13" t="s">
        <v>1517</v>
      </c>
      <c r="K47" s="6" t="s">
        <v>20</v>
      </c>
      <c r="L47" s="6"/>
    </row>
    <row r="48" spans="1:12" x14ac:dyDescent="0.3">
      <c r="A48" s="6"/>
      <c r="B48" s="6"/>
      <c r="C48" s="6"/>
      <c r="D48" s="6"/>
      <c r="E48" s="6"/>
      <c r="F48" s="194"/>
      <c r="G48" s="6"/>
      <c r="H48" s="6"/>
      <c r="I48" s="6"/>
      <c r="J48" s="13"/>
      <c r="K48" s="11"/>
      <c r="L48" s="6"/>
    </row>
    <row r="49" spans="1:13" x14ac:dyDescent="0.3">
      <c r="A49" s="5">
        <v>6</v>
      </c>
      <c r="B49" s="8" t="s">
        <v>792</v>
      </c>
      <c r="C49" s="8" t="s">
        <v>22</v>
      </c>
      <c r="D49" s="8" t="s">
        <v>1421</v>
      </c>
      <c r="E49" s="5" t="s">
        <v>24</v>
      </c>
      <c r="F49" s="193"/>
      <c r="G49" s="5" t="s">
        <v>24</v>
      </c>
      <c r="H49" s="5">
        <v>270000</v>
      </c>
      <c r="I49" s="5"/>
      <c r="J49" s="8" t="s">
        <v>40</v>
      </c>
      <c r="K49" s="10" t="s">
        <v>68</v>
      </c>
      <c r="L49" s="8" t="s">
        <v>27</v>
      </c>
    </row>
    <row r="50" spans="1:13" x14ac:dyDescent="0.3">
      <c r="A50" s="6"/>
      <c r="B50" s="6" t="s">
        <v>1419</v>
      </c>
      <c r="C50" s="6" t="s">
        <v>23</v>
      </c>
      <c r="D50" s="191" t="s">
        <v>1422</v>
      </c>
      <c r="E50" s="6"/>
      <c r="F50" s="194"/>
      <c r="G50" s="9"/>
      <c r="H50" s="6"/>
      <c r="I50" s="6"/>
      <c r="J50" s="6" t="s">
        <v>26</v>
      </c>
      <c r="K50" s="11" t="s">
        <v>727</v>
      </c>
      <c r="L50" s="6"/>
    </row>
    <row r="51" spans="1:13" x14ac:dyDescent="0.3">
      <c r="A51" s="6"/>
      <c r="B51" s="6" t="s">
        <v>1420</v>
      </c>
      <c r="C51" s="6"/>
      <c r="D51" s="6"/>
      <c r="E51" s="6"/>
      <c r="F51" s="194"/>
      <c r="G51" s="9"/>
      <c r="H51" s="6"/>
      <c r="I51" s="6"/>
      <c r="J51" s="6" t="s">
        <v>1423</v>
      </c>
      <c r="K51" s="11" t="s">
        <v>20</v>
      </c>
      <c r="L51" s="6"/>
    </row>
    <row r="52" spans="1:13" x14ac:dyDescent="0.3">
      <c r="A52" s="14" t="s">
        <v>41</v>
      </c>
      <c r="B52" s="14" t="s">
        <v>42</v>
      </c>
      <c r="C52" s="14" t="s">
        <v>24</v>
      </c>
      <c r="D52" s="14" t="s">
        <v>24</v>
      </c>
      <c r="E52" s="15">
        <f>SUM(E40:E51)</f>
        <v>0</v>
      </c>
      <c r="F52" s="196">
        <f>SUM(F40:F51)</f>
        <v>0</v>
      </c>
      <c r="G52" s="15">
        <f>SUM(G40:G51)</f>
        <v>901000</v>
      </c>
      <c r="H52" s="15">
        <f>SUM(H40:H51)</f>
        <v>270000</v>
      </c>
      <c r="I52" s="15"/>
      <c r="J52" s="14" t="s">
        <v>24</v>
      </c>
      <c r="K52" s="14" t="s">
        <v>24</v>
      </c>
      <c r="L52" s="14" t="s">
        <v>24</v>
      </c>
    </row>
    <row r="53" spans="1:13" x14ac:dyDescent="0.3">
      <c r="A53" s="16"/>
      <c r="B53" s="16"/>
      <c r="C53" s="16"/>
      <c r="D53" s="16"/>
      <c r="E53" s="17"/>
      <c r="F53" s="17"/>
      <c r="G53" s="17"/>
      <c r="H53" s="17"/>
      <c r="I53" s="17"/>
      <c r="J53" s="16"/>
      <c r="K53" s="16"/>
      <c r="L53" s="16"/>
    </row>
    <row r="54" spans="1:13" x14ac:dyDescent="0.3">
      <c r="A54" s="16"/>
      <c r="B54" s="16"/>
      <c r="C54" s="16"/>
      <c r="D54" s="16"/>
      <c r="E54" s="17"/>
      <c r="F54" s="17">
        <v>46</v>
      </c>
      <c r="G54" s="17"/>
      <c r="H54" s="17"/>
      <c r="I54" s="17"/>
      <c r="J54" s="16"/>
      <c r="K54" s="16"/>
      <c r="L54" s="16"/>
    </row>
    <row r="55" spans="1:13" x14ac:dyDescent="0.3">
      <c r="L55" s="1" t="s">
        <v>804</v>
      </c>
    </row>
    <row r="56" spans="1:13" x14ac:dyDescent="0.3">
      <c r="A56" s="225" t="s">
        <v>1</v>
      </c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</row>
    <row r="57" spans="1:13" x14ac:dyDescent="0.3">
      <c r="A57" s="225" t="s">
        <v>811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</row>
    <row r="58" spans="1:13" x14ac:dyDescent="0.3">
      <c r="A58" s="225" t="s">
        <v>4</v>
      </c>
      <c r="B58" s="225"/>
      <c r="C58" s="225"/>
      <c r="D58" s="225"/>
      <c r="E58" s="225"/>
      <c r="F58" s="225"/>
      <c r="G58" s="225"/>
      <c r="H58" s="225"/>
      <c r="I58" s="225"/>
      <c r="J58" s="225"/>
      <c r="K58" s="225"/>
      <c r="L58" s="225"/>
      <c r="M58" s="225"/>
    </row>
    <row r="59" spans="1:13" x14ac:dyDescent="0.3">
      <c r="A59" s="4" t="s">
        <v>813</v>
      </c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3" x14ac:dyDescent="0.3">
      <c r="A60" s="4" t="s">
        <v>797</v>
      </c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3" x14ac:dyDescent="0.3">
      <c r="A61" s="4" t="s">
        <v>18</v>
      </c>
      <c r="B61" s="4"/>
      <c r="C61" s="4"/>
    </row>
    <row r="62" spans="1:13" x14ac:dyDescent="0.3">
      <c r="A62" s="4" t="s">
        <v>520</v>
      </c>
      <c r="B62" s="4" t="s">
        <v>693</v>
      </c>
      <c r="C62" s="4"/>
    </row>
    <row r="63" spans="1:13" x14ac:dyDescent="0.3">
      <c r="A63" s="47" t="s">
        <v>5</v>
      </c>
      <c r="B63" s="47" t="s">
        <v>6</v>
      </c>
      <c r="C63" s="68" t="s">
        <v>802</v>
      </c>
      <c r="D63" s="67" t="s">
        <v>8</v>
      </c>
      <c r="E63" s="230" t="s">
        <v>285</v>
      </c>
      <c r="F63" s="231"/>
      <c r="G63" s="231"/>
      <c r="H63" s="231"/>
      <c r="I63" s="232"/>
      <c r="J63" s="66" t="s">
        <v>12</v>
      </c>
      <c r="K63" s="66" t="s">
        <v>728</v>
      </c>
      <c r="L63" s="47" t="s">
        <v>16</v>
      </c>
    </row>
    <row r="64" spans="1:13" x14ac:dyDescent="0.3">
      <c r="A64" s="51"/>
      <c r="B64" s="51"/>
      <c r="C64" s="72" t="s">
        <v>754</v>
      </c>
      <c r="D64" s="70" t="s">
        <v>800</v>
      </c>
      <c r="E64" s="53">
        <v>2561</v>
      </c>
      <c r="F64" s="53">
        <v>2562</v>
      </c>
      <c r="G64" s="53">
        <v>2563</v>
      </c>
      <c r="H64" s="54">
        <v>2564</v>
      </c>
      <c r="I64" s="54">
        <v>2565</v>
      </c>
      <c r="J64" s="55" t="s">
        <v>14</v>
      </c>
      <c r="K64" s="55" t="s">
        <v>729</v>
      </c>
      <c r="L64" s="56" t="s">
        <v>17</v>
      </c>
    </row>
    <row r="65" spans="1:12" x14ac:dyDescent="0.3">
      <c r="A65" s="57"/>
      <c r="B65" s="57"/>
      <c r="C65" s="58"/>
      <c r="D65" s="71" t="s">
        <v>801</v>
      </c>
      <c r="E65" s="60" t="s">
        <v>11</v>
      </c>
      <c r="F65" s="60" t="s">
        <v>11</v>
      </c>
      <c r="G65" s="60" t="s">
        <v>11</v>
      </c>
      <c r="H65" s="61" t="s">
        <v>11</v>
      </c>
      <c r="I65" s="61" t="s">
        <v>11</v>
      </c>
      <c r="J65" s="62"/>
      <c r="K65" s="63" t="s">
        <v>15</v>
      </c>
      <c r="L65" s="189" t="s">
        <v>1456</v>
      </c>
    </row>
    <row r="66" spans="1:12" x14ac:dyDescent="0.3">
      <c r="A66" s="5">
        <v>7</v>
      </c>
      <c r="B66" s="8" t="s">
        <v>792</v>
      </c>
      <c r="C66" s="8" t="s">
        <v>22</v>
      </c>
      <c r="D66" s="8" t="s">
        <v>36</v>
      </c>
      <c r="E66" s="5" t="s">
        <v>24</v>
      </c>
      <c r="F66" s="5" t="s">
        <v>24</v>
      </c>
      <c r="G66" s="5" t="s">
        <v>24</v>
      </c>
      <c r="H66" s="5" t="s">
        <v>24</v>
      </c>
      <c r="I66" s="5">
        <v>650000</v>
      </c>
      <c r="J66" s="8" t="s">
        <v>40</v>
      </c>
      <c r="K66" s="10" t="s">
        <v>68</v>
      </c>
      <c r="L66" s="8" t="s">
        <v>27</v>
      </c>
    </row>
    <row r="67" spans="1:12" x14ac:dyDescent="0.3">
      <c r="A67" s="6"/>
      <c r="B67" s="6" t="s">
        <v>798</v>
      </c>
      <c r="C67" s="6" t="s">
        <v>23</v>
      </c>
      <c r="D67" s="191" t="s">
        <v>278</v>
      </c>
      <c r="E67" s="6"/>
      <c r="F67" s="6"/>
      <c r="G67" s="9"/>
      <c r="H67" s="6"/>
      <c r="I67" s="6"/>
      <c r="J67" s="6" t="s">
        <v>26</v>
      </c>
      <c r="K67" s="11" t="s">
        <v>727</v>
      </c>
      <c r="L67" s="6"/>
    </row>
    <row r="68" spans="1:12" x14ac:dyDescent="0.3">
      <c r="A68" s="6"/>
      <c r="B68" s="6" t="s">
        <v>1317</v>
      </c>
      <c r="C68" s="6"/>
      <c r="D68" s="6"/>
      <c r="E68" s="6"/>
      <c r="F68" s="6"/>
      <c r="G68" s="6"/>
      <c r="H68" s="6"/>
      <c r="I68" s="6"/>
      <c r="J68" s="13" t="s">
        <v>279</v>
      </c>
      <c r="K68" s="6" t="s">
        <v>20</v>
      </c>
      <c r="L68" s="6"/>
    </row>
    <row r="69" spans="1:12" x14ac:dyDescent="0.3">
      <c r="A69" s="6"/>
      <c r="B69" s="6" t="s">
        <v>1318</v>
      </c>
      <c r="C69" s="6"/>
      <c r="D69" s="6"/>
      <c r="E69" s="6"/>
      <c r="F69" s="6"/>
      <c r="G69" s="6"/>
      <c r="H69" s="6"/>
      <c r="I69" s="6"/>
      <c r="J69" s="13"/>
      <c r="K69" s="11"/>
      <c r="L69" s="6"/>
    </row>
    <row r="70" spans="1:12" x14ac:dyDescent="0.3">
      <c r="A70" s="6"/>
      <c r="B70" s="6" t="s">
        <v>19</v>
      </c>
      <c r="C70" s="6"/>
      <c r="D70" s="6"/>
      <c r="E70" s="6"/>
      <c r="F70" s="6"/>
      <c r="G70" s="6"/>
      <c r="H70" s="6"/>
      <c r="I70" s="6"/>
      <c r="J70" s="13"/>
      <c r="K70" s="11"/>
      <c r="L70" s="6"/>
    </row>
    <row r="71" spans="1:12" x14ac:dyDescent="0.3">
      <c r="A71" s="5">
        <v>8</v>
      </c>
      <c r="B71" s="8" t="s">
        <v>792</v>
      </c>
      <c r="C71" s="8" t="s">
        <v>22</v>
      </c>
      <c r="D71" s="8" t="s">
        <v>36</v>
      </c>
      <c r="E71" s="5" t="s">
        <v>24</v>
      </c>
      <c r="F71" s="5" t="s">
        <v>24</v>
      </c>
      <c r="G71" s="5" t="s">
        <v>24</v>
      </c>
      <c r="H71" s="5">
        <v>550000</v>
      </c>
      <c r="I71" s="5" t="s">
        <v>24</v>
      </c>
      <c r="J71" s="8" t="s">
        <v>40</v>
      </c>
      <c r="K71" s="10" t="s">
        <v>68</v>
      </c>
      <c r="L71" s="8" t="s">
        <v>27</v>
      </c>
    </row>
    <row r="72" spans="1:12" x14ac:dyDescent="0.3">
      <c r="A72" s="6"/>
      <c r="B72" s="6" t="s">
        <v>810</v>
      </c>
      <c r="C72" s="6" t="s">
        <v>23</v>
      </c>
      <c r="D72" s="191" t="s">
        <v>43</v>
      </c>
      <c r="E72" s="6"/>
      <c r="F72" s="6"/>
      <c r="G72" s="9"/>
      <c r="H72" s="6"/>
      <c r="I72" s="6"/>
      <c r="J72" s="6" t="s">
        <v>26</v>
      </c>
      <c r="K72" s="11" t="s">
        <v>727</v>
      </c>
      <c r="L72" s="6"/>
    </row>
    <row r="73" spans="1:12" x14ac:dyDescent="0.3">
      <c r="A73" s="6"/>
      <c r="B73" s="6" t="s">
        <v>1315</v>
      </c>
      <c r="C73" s="6"/>
      <c r="D73" s="6"/>
      <c r="E73" s="6"/>
      <c r="F73" s="6"/>
      <c r="G73" s="9"/>
      <c r="H73" s="6"/>
      <c r="I73" s="6"/>
      <c r="J73" s="6" t="s">
        <v>723</v>
      </c>
      <c r="K73" s="11" t="s">
        <v>20</v>
      </c>
      <c r="L73" s="6"/>
    </row>
    <row r="74" spans="1:12" x14ac:dyDescent="0.3">
      <c r="A74" s="6"/>
      <c r="B74" s="6" t="s">
        <v>1316</v>
      </c>
      <c r="C74" s="6"/>
      <c r="D74" s="6"/>
      <c r="E74" s="6"/>
      <c r="F74" s="6"/>
      <c r="G74" s="6"/>
      <c r="H74" s="6"/>
      <c r="I74" s="6"/>
      <c r="J74" s="13"/>
      <c r="K74" s="6"/>
      <c r="L74" s="6"/>
    </row>
    <row r="75" spans="1:12" x14ac:dyDescent="0.3">
      <c r="A75" s="5">
        <v>9</v>
      </c>
      <c r="B75" s="8" t="s">
        <v>792</v>
      </c>
      <c r="C75" s="8" t="s">
        <v>22</v>
      </c>
      <c r="D75" s="8" t="s">
        <v>36</v>
      </c>
      <c r="E75" s="5"/>
      <c r="F75" s="5" t="s">
        <v>24</v>
      </c>
      <c r="G75" s="5">
        <v>210000</v>
      </c>
      <c r="H75" s="5" t="s">
        <v>24</v>
      </c>
      <c r="I75" s="5" t="s">
        <v>24</v>
      </c>
      <c r="J75" s="8" t="s">
        <v>40</v>
      </c>
      <c r="K75" s="10" t="s">
        <v>68</v>
      </c>
      <c r="L75" s="8" t="s">
        <v>27</v>
      </c>
    </row>
    <row r="76" spans="1:12" x14ac:dyDescent="0.3">
      <c r="A76" s="6"/>
      <c r="B76" s="6" t="s">
        <v>798</v>
      </c>
      <c r="C76" s="6" t="s">
        <v>23</v>
      </c>
      <c r="D76" s="6" t="s">
        <v>1424</v>
      </c>
      <c r="E76" s="6"/>
      <c r="F76" s="6"/>
      <c r="G76" s="9"/>
      <c r="H76" s="6"/>
      <c r="I76" s="6"/>
      <c r="J76" s="6" t="s">
        <v>26</v>
      </c>
      <c r="K76" s="11" t="s">
        <v>727</v>
      </c>
      <c r="L76" s="6"/>
    </row>
    <row r="77" spans="1:12" x14ac:dyDescent="0.3">
      <c r="A77" s="6"/>
      <c r="B77" s="6" t="s">
        <v>275</v>
      </c>
      <c r="C77" s="6"/>
      <c r="D77" s="191" t="s">
        <v>816</v>
      </c>
      <c r="E77" s="6"/>
      <c r="F77" s="6"/>
      <c r="G77" s="6"/>
      <c r="H77" s="6"/>
      <c r="I77" s="6"/>
      <c r="J77" s="13" t="s">
        <v>1425</v>
      </c>
      <c r="K77" s="6" t="s">
        <v>20</v>
      </c>
      <c r="L77" s="6"/>
    </row>
    <row r="78" spans="1:12" x14ac:dyDescent="0.3">
      <c r="A78" s="6"/>
      <c r="B78" s="6" t="s">
        <v>19</v>
      </c>
      <c r="C78" s="6"/>
      <c r="D78" s="6"/>
      <c r="E78" s="6"/>
      <c r="F78" s="6"/>
      <c r="G78" s="6"/>
      <c r="H78" s="6"/>
      <c r="I78" s="6"/>
      <c r="J78" s="13"/>
      <c r="K78" s="11"/>
      <c r="L78" s="6"/>
    </row>
    <row r="79" spans="1:12" x14ac:dyDescent="0.3">
      <c r="A79" s="14" t="s">
        <v>41</v>
      </c>
      <c r="B79" s="14" t="s">
        <v>42</v>
      </c>
      <c r="C79" s="14" t="s">
        <v>24</v>
      </c>
      <c r="D79" s="14" t="s">
        <v>24</v>
      </c>
      <c r="E79" s="15"/>
      <c r="F79" s="15">
        <f>SUM(F66:F78)</f>
        <v>0</v>
      </c>
      <c r="G79" s="15">
        <f>SUM(G66:G78)</f>
        <v>210000</v>
      </c>
      <c r="H79" s="15">
        <f>SUM(H71:H78)</f>
        <v>550000</v>
      </c>
      <c r="I79" s="15"/>
      <c r="J79" s="14" t="s">
        <v>24</v>
      </c>
      <c r="K79" s="14" t="s">
        <v>24</v>
      </c>
      <c r="L79" s="14" t="s">
        <v>24</v>
      </c>
    </row>
    <row r="80" spans="1:12" x14ac:dyDescent="0.3">
      <c r="A80" s="16"/>
      <c r="B80" s="16"/>
      <c r="C80" s="16"/>
      <c r="D80" s="16"/>
      <c r="E80" s="17"/>
      <c r="F80" s="17"/>
      <c r="G80" s="17"/>
      <c r="H80" s="17"/>
      <c r="I80" s="17"/>
      <c r="J80" s="16"/>
      <c r="K80" s="16"/>
      <c r="L80" s="16"/>
    </row>
    <row r="81" spans="1:13" x14ac:dyDescent="0.3">
      <c r="A81" s="16"/>
      <c r="B81" s="16"/>
      <c r="C81" s="16"/>
      <c r="D81" s="16"/>
      <c r="E81" s="17"/>
      <c r="F81" s="17">
        <v>47</v>
      </c>
      <c r="G81" s="17"/>
      <c r="H81" s="17"/>
      <c r="I81" s="17"/>
      <c r="J81" s="16"/>
      <c r="K81" s="16"/>
      <c r="L81" s="16"/>
    </row>
    <row r="82" spans="1:13" x14ac:dyDescent="0.3">
      <c r="L82" s="1" t="s">
        <v>804</v>
      </c>
    </row>
    <row r="83" spans="1:13" x14ac:dyDescent="0.3">
      <c r="A83" s="225" t="s">
        <v>1</v>
      </c>
      <c r="B83" s="225"/>
      <c r="C83" s="225"/>
      <c r="D83" s="225"/>
      <c r="E83" s="225"/>
      <c r="F83" s="225"/>
      <c r="G83" s="225"/>
      <c r="H83" s="225"/>
      <c r="I83" s="225"/>
      <c r="J83" s="225"/>
      <c r="K83" s="225"/>
      <c r="L83" s="225"/>
      <c r="M83" s="225"/>
    </row>
    <row r="84" spans="1:13" x14ac:dyDescent="0.3">
      <c r="A84" s="225" t="s">
        <v>1487</v>
      </c>
      <c r="B84" s="225"/>
      <c r="C84" s="225"/>
      <c r="D84" s="225"/>
      <c r="E84" s="225"/>
      <c r="F84" s="225"/>
      <c r="G84" s="225"/>
      <c r="H84" s="225"/>
      <c r="I84" s="225"/>
      <c r="J84" s="225"/>
      <c r="K84" s="225"/>
      <c r="L84" s="225"/>
      <c r="M84" s="225"/>
    </row>
    <row r="85" spans="1:13" x14ac:dyDescent="0.3">
      <c r="A85" s="225" t="s">
        <v>4</v>
      </c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</row>
    <row r="86" spans="1:13" x14ac:dyDescent="0.3">
      <c r="A86" s="4" t="s">
        <v>813</v>
      </c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3" x14ac:dyDescent="0.3">
      <c r="A87" s="4" t="s">
        <v>797</v>
      </c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3" x14ac:dyDescent="0.3">
      <c r="A88" s="4" t="s">
        <v>18</v>
      </c>
      <c r="B88" s="4"/>
      <c r="C88" s="4"/>
    </row>
    <row r="89" spans="1:13" x14ac:dyDescent="0.3">
      <c r="A89" s="4" t="s">
        <v>520</v>
      </c>
      <c r="B89" s="4" t="s">
        <v>693</v>
      </c>
      <c r="C89" s="4"/>
    </row>
    <row r="90" spans="1:13" x14ac:dyDescent="0.3">
      <c r="A90" s="47" t="s">
        <v>5</v>
      </c>
      <c r="B90" s="47" t="s">
        <v>6</v>
      </c>
      <c r="C90" s="69" t="s">
        <v>802</v>
      </c>
      <c r="D90" s="67" t="s">
        <v>8</v>
      </c>
      <c r="E90" s="230" t="s">
        <v>285</v>
      </c>
      <c r="F90" s="231"/>
      <c r="G90" s="231"/>
      <c r="H90" s="231"/>
      <c r="I90" s="232"/>
      <c r="J90" s="66" t="s">
        <v>12</v>
      </c>
      <c r="K90" s="66" t="s">
        <v>728</v>
      </c>
      <c r="L90" s="47" t="s">
        <v>16</v>
      </c>
    </row>
    <row r="91" spans="1:13" x14ac:dyDescent="0.3">
      <c r="A91" s="51"/>
      <c r="B91" s="51"/>
      <c r="C91" s="72" t="s">
        <v>754</v>
      </c>
      <c r="D91" s="70" t="s">
        <v>800</v>
      </c>
      <c r="E91" s="53">
        <v>2561</v>
      </c>
      <c r="F91" s="53">
        <v>2562</v>
      </c>
      <c r="G91" s="53">
        <v>2563</v>
      </c>
      <c r="H91" s="54">
        <v>2564</v>
      </c>
      <c r="I91" s="54">
        <v>2565</v>
      </c>
      <c r="J91" s="55" t="s">
        <v>14</v>
      </c>
      <c r="K91" s="55" t="s">
        <v>729</v>
      </c>
      <c r="L91" s="56" t="s">
        <v>17</v>
      </c>
    </row>
    <row r="92" spans="1:13" x14ac:dyDescent="0.3">
      <c r="A92" s="57"/>
      <c r="B92" s="57"/>
      <c r="C92" s="58"/>
      <c r="D92" s="71" t="s">
        <v>801</v>
      </c>
      <c r="E92" s="60" t="s">
        <v>11</v>
      </c>
      <c r="F92" s="60" t="s">
        <v>11</v>
      </c>
      <c r="G92" s="60" t="s">
        <v>11</v>
      </c>
      <c r="H92" s="61" t="s">
        <v>11</v>
      </c>
      <c r="I92" s="61" t="s">
        <v>11</v>
      </c>
      <c r="J92" s="62"/>
      <c r="K92" s="63" t="s">
        <v>15</v>
      </c>
      <c r="L92" s="189" t="s">
        <v>1456</v>
      </c>
    </row>
    <row r="93" spans="1:13" x14ac:dyDescent="0.3">
      <c r="A93" s="197">
        <v>10</v>
      </c>
      <c r="B93" s="8" t="s">
        <v>792</v>
      </c>
      <c r="C93" s="8" t="s">
        <v>22</v>
      </c>
      <c r="D93" s="8" t="s">
        <v>21</v>
      </c>
      <c r="E93" s="5" t="s">
        <v>24</v>
      </c>
      <c r="F93" s="5" t="s">
        <v>24</v>
      </c>
      <c r="G93" s="5">
        <v>497300</v>
      </c>
      <c r="H93" s="5" t="s">
        <v>24</v>
      </c>
      <c r="I93" s="5" t="s">
        <v>24</v>
      </c>
      <c r="J93" s="8" t="s">
        <v>40</v>
      </c>
      <c r="K93" s="10" t="s">
        <v>68</v>
      </c>
      <c r="L93" s="8" t="s">
        <v>27</v>
      </c>
    </row>
    <row r="94" spans="1:13" x14ac:dyDescent="0.3">
      <c r="A94" s="198"/>
      <c r="B94" s="6" t="s">
        <v>798</v>
      </c>
      <c r="C94" s="6" t="s">
        <v>23</v>
      </c>
      <c r="D94" s="191" t="s">
        <v>1485</v>
      </c>
      <c r="E94" s="6"/>
      <c r="F94" s="6"/>
      <c r="G94" s="9"/>
      <c r="H94" s="6"/>
      <c r="I94" s="6"/>
      <c r="J94" s="6" t="s">
        <v>26</v>
      </c>
      <c r="K94" s="11" t="s">
        <v>727</v>
      </c>
      <c r="L94" s="6"/>
    </row>
    <row r="95" spans="1:13" x14ac:dyDescent="0.3">
      <c r="A95" s="198"/>
      <c r="B95" s="191" t="s">
        <v>1498</v>
      </c>
      <c r="C95" s="6"/>
      <c r="D95" s="6"/>
      <c r="E95" s="6"/>
      <c r="F95" s="6"/>
      <c r="G95" s="6"/>
      <c r="H95" s="6"/>
      <c r="I95" s="6"/>
      <c r="J95" s="13" t="s">
        <v>67</v>
      </c>
      <c r="K95" s="6" t="s">
        <v>20</v>
      </c>
      <c r="L95" s="6"/>
    </row>
    <row r="96" spans="1:13" x14ac:dyDescent="0.3">
      <c r="A96" s="198"/>
      <c r="B96" s="6" t="s">
        <v>19</v>
      </c>
      <c r="C96" s="6"/>
      <c r="D96" s="6"/>
      <c r="E96" s="6"/>
      <c r="F96" s="6"/>
      <c r="G96" s="6"/>
      <c r="H96" s="6"/>
      <c r="I96" s="6"/>
      <c r="J96" s="13"/>
      <c r="K96" s="11"/>
      <c r="L96" s="6"/>
    </row>
    <row r="97" spans="1:13" x14ac:dyDescent="0.3">
      <c r="A97" s="197">
        <v>11</v>
      </c>
      <c r="B97" s="8" t="s">
        <v>792</v>
      </c>
      <c r="C97" s="8" t="s">
        <v>22</v>
      </c>
      <c r="D97" s="8" t="s">
        <v>21</v>
      </c>
      <c r="E97" s="5" t="s">
        <v>24</v>
      </c>
      <c r="F97" s="5" t="s">
        <v>24</v>
      </c>
      <c r="G97" s="5">
        <v>488600</v>
      </c>
      <c r="H97" s="5" t="s">
        <v>24</v>
      </c>
      <c r="I97" s="5" t="s">
        <v>24</v>
      </c>
      <c r="J97" s="8" t="s">
        <v>40</v>
      </c>
      <c r="K97" s="10" t="s">
        <v>68</v>
      </c>
      <c r="L97" s="8" t="s">
        <v>27</v>
      </c>
    </row>
    <row r="98" spans="1:13" x14ac:dyDescent="0.3">
      <c r="A98" s="198"/>
      <c r="B98" s="6" t="s">
        <v>798</v>
      </c>
      <c r="C98" s="6" t="s">
        <v>23</v>
      </c>
      <c r="D98" s="191" t="s">
        <v>1485</v>
      </c>
      <c r="E98" s="6"/>
      <c r="F98" s="6"/>
      <c r="G98" s="9"/>
      <c r="H98" s="6"/>
      <c r="I98" s="6"/>
      <c r="J98" s="6" t="s">
        <v>26</v>
      </c>
      <c r="K98" s="11" t="s">
        <v>727</v>
      </c>
      <c r="L98" s="6"/>
    </row>
    <row r="99" spans="1:13" x14ac:dyDescent="0.3">
      <c r="A99" s="198"/>
      <c r="B99" s="6" t="s">
        <v>1572</v>
      </c>
      <c r="C99" s="6"/>
      <c r="D99" s="6" t="s">
        <v>816</v>
      </c>
      <c r="E99" s="6"/>
      <c r="F99" s="6"/>
      <c r="G99" s="6"/>
      <c r="H99" s="6"/>
      <c r="I99" s="6"/>
      <c r="J99" s="13" t="s">
        <v>67</v>
      </c>
      <c r="K99" s="6" t="s">
        <v>20</v>
      </c>
      <c r="L99" s="6"/>
    </row>
    <row r="100" spans="1:13" x14ac:dyDescent="0.3">
      <c r="A100" s="198"/>
      <c r="B100" s="6" t="s">
        <v>53</v>
      </c>
      <c r="C100" s="6"/>
      <c r="D100" s="6"/>
      <c r="E100" s="6"/>
      <c r="F100" s="6"/>
      <c r="G100" s="6"/>
      <c r="H100" s="6"/>
      <c r="I100" s="6"/>
      <c r="J100" s="13"/>
      <c r="K100" s="11"/>
      <c r="L100" s="6"/>
    </row>
    <row r="101" spans="1:13" x14ac:dyDescent="0.3">
      <c r="A101" s="197">
        <v>12</v>
      </c>
      <c r="B101" s="8" t="s">
        <v>792</v>
      </c>
      <c r="C101" s="8" t="s">
        <v>22</v>
      </c>
      <c r="D101" s="8" t="s">
        <v>29</v>
      </c>
      <c r="E101" s="5" t="s">
        <v>24</v>
      </c>
      <c r="F101" s="5" t="s">
        <v>24</v>
      </c>
      <c r="G101" s="5">
        <v>497500</v>
      </c>
      <c r="H101" s="5" t="s">
        <v>24</v>
      </c>
      <c r="I101" s="5"/>
      <c r="J101" s="8" t="s">
        <v>40</v>
      </c>
      <c r="K101" s="10" t="s">
        <v>68</v>
      </c>
      <c r="L101" s="8" t="s">
        <v>27</v>
      </c>
    </row>
    <row r="102" spans="1:13" x14ac:dyDescent="0.3">
      <c r="A102" s="198"/>
      <c r="B102" s="6" t="s">
        <v>798</v>
      </c>
      <c r="C102" s="6" t="s">
        <v>23</v>
      </c>
      <c r="D102" s="191" t="s">
        <v>1516</v>
      </c>
      <c r="E102" s="6"/>
      <c r="F102" s="6"/>
      <c r="G102" s="9"/>
      <c r="H102" s="6"/>
      <c r="I102" s="6"/>
      <c r="J102" s="6" t="s">
        <v>26</v>
      </c>
      <c r="K102" s="11" t="s">
        <v>727</v>
      </c>
      <c r="L102" s="6"/>
    </row>
    <row r="103" spans="1:13" x14ac:dyDescent="0.3">
      <c r="A103" s="6"/>
      <c r="B103" s="6" t="s">
        <v>1497</v>
      </c>
      <c r="C103" s="6"/>
      <c r="D103" s="6" t="s">
        <v>45</v>
      </c>
      <c r="E103" s="6"/>
      <c r="F103" s="6"/>
      <c r="G103" s="6"/>
      <c r="H103" s="6"/>
      <c r="I103" s="6"/>
      <c r="J103" s="13" t="s">
        <v>1499</v>
      </c>
      <c r="K103" s="6" t="s">
        <v>20</v>
      </c>
      <c r="L103" s="6"/>
    </row>
    <row r="104" spans="1:13" x14ac:dyDescent="0.3">
      <c r="A104" s="6"/>
      <c r="B104" s="6" t="s">
        <v>815</v>
      </c>
      <c r="C104" s="6"/>
      <c r="D104" s="6"/>
      <c r="E104" s="6"/>
      <c r="F104" s="6"/>
      <c r="G104" s="6"/>
      <c r="H104" s="6"/>
      <c r="I104" s="6"/>
      <c r="J104" s="13"/>
      <c r="K104" s="11"/>
      <c r="L104" s="6"/>
    </row>
    <row r="105" spans="1:13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12"/>
      <c r="K105" s="2"/>
      <c r="L105" s="7"/>
    </row>
    <row r="106" spans="1:13" x14ac:dyDescent="0.3">
      <c r="A106" s="14" t="s">
        <v>41</v>
      </c>
      <c r="B106" s="14" t="s">
        <v>42</v>
      </c>
      <c r="C106" s="14" t="s">
        <v>24</v>
      </c>
      <c r="D106" s="14" t="s">
        <v>24</v>
      </c>
      <c r="E106" s="15">
        <f>SUM(E93:E105)</f>
        <v>0</v>
      </c>
      <c r="F106" s="15">
        <f>SUM(F93:F105)</f>
        <v>0</v>
      </c>
      <c r="G106" s="15">
        <f>SUM(G93:G105)</f>
        <v>1483400</v>
      </c>
      <c r="H106" s="15">
        <f>SUM(H97:H105)</f>
        <v>0</v>
      </c>
      <c r="I106" s="15"/>
      <c r="J106" s="14" t="s">
        <v>24</v>
      </c>
      <c r="K106" s="14" t="s">
        <v>24</v>
      </c>
      <c r="L106" s="14" t="s">
        <v>24</v>
      </c>
    </row>
    <row r="107" spans="1:13" x14ac:dyDescent="0.3">
      <c r="A107" s="16"/>
      <c r="B107" s="16"/>
      <c r="C107" s="16"/>
      <c r="D107" s="16"/>
      <c r="E107" s="17"/>
      <c r="F107" s="17"/>
      <c r="G107" s="17"/>
      <c r="H107" s="17"/>
      <c r="I107" s="17"/>
      <c r="J107" s="16"/>
      <c r="K107" s="16"/>
      <c r="L107" s="16"/>
    </row>
    <row r="108" spans="1:13" x14ac:dyDescent="0.3">
      <c r="A108" s="16"/>
      <c r="B108" s="16"/>
      <c r="C108" s="16"/>
      <c r="D108" s="16"/>
      <c r="E108" s="17"/>
      <c r="F108" s="17">
        <v>48</v>
      </c>
      <c r="G108" s="17"/>
      <c r="H108" s="17"/>
      <c r="I108" s="17"/>
      <c r="J108" s="16"/>
      <c r="K108" s="16"/>
      <c r="L108" s="16"/>
    </row>
    <row r="109" spans="1:13" x14ac:dyDescent="0.3">
      <c r="L109" s="1" t="s">
        <v>804</v>
      </c>
    </row>
    <row r="110" spans="1:13" x14ac:dyDescent="0.3">
      <c r="A110" s="225" t="s">
        <v>1</v>
      </c>
      <c r="B110" s="225"/>
      <c r="C110" s="225"/>
      <c r="D110" s="225"/>
      <c r="E110" s="225"/>
      <c r="F110" s="225"/>
      <c r="G110" s="225"/>
      <c r="H110" s="225"/>
      <c r="I110" s="225"/>
      <c r="J110" s="225"/>
      <c r="K110" s="225"/>
      <c r="L110" s="225"/>
      <c r="M110" s="225"/>
    </row>
    <row r="111" spans="1:13" x14ac:dyDescent="0.3">
      <c r="A111" s="225" t="s">
        <v>806</v>
      </c>
      <c r="B111" s="225"/>
      <c r="C111" s="225"/>
      <c r="D111" s="225"/>
      <c r="E111" s="225"/>
      <c r="F111" s="225"/>
      <c r="G111" s="225"/>
      <c r="H111" s="225"/>
      <c r="I111" s="225"/>
      <c r="J111" s="225"/>
      <c r="K111" s="225"/>
      <c r="L111" s="225"/>
      <c r="M111" s="225"/>
    </row>
    <row r="112" spans="1:13" x14ac:dyDescent="0.3">
      <c r="A112" s="225" t="s">
        <v>4</v>
      </c>
      <c r="B112" s="225"/>
      <c r="C112" s="225"/>
      <c r="D112" s="225"/>
      <c r="E112" s="225"/>
      <c r="F112" s="225"/>
      <c r="G112" s="225"/>
      <c r="H112" s="225"/>
      <c r="I112" s="225"/>
      <c r="J112" s="225"/>
      <c r="K112" s="225"/>
      <c r="L112" s="225"/>
      <c r="M112" s="225"/>
    </row>
    <row r="113" spans="1:12" x14ac:dyDescent="0.3">
      <c r="A113" s="4" t="s">
        <v>813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2" x14ac:dyDescent="0.3">
      <c r="A114" s="4" t="s">
        <v>797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2" x14ac:dyDescent="0.3">
      <c r="A115" s="4" t="s">
        <v>18</v>
      </c>
      <c r="B115" s="4"/>
      <c r="C115" s="4"/>
    </row>
    <row r="116" spans="1:12" x14ac:dyDescent="0.3">
      <c r="A116" s="4" t="s">
        <v>520</v>
      </c>
      <c r="B116" s="4" t="s">
        <v>693</v>
      </c>
      <c r="C116" s="4"/>
    </row>
    <row r="117" spans="1:12" x14ac:dyDescent="0.3">
      <c r="A117" s="47" t="s">
        <v>5</v>
      </c>
      <c r="B117" s="47" t="s">
        <v>6</v>
      </c>
      <c r="C117" s="183" t="s">
        <v>802</v>
      </c>
      <c r="D117" s="182" t="s">
        <v>8</v>
      </c>
      <c r="E117" s="227" t="s">
        <v>285</v>
      </c>
      <c r="F117" s="228"/>
      <c r="G117" s="228"/>
      <c r="H117" s="228"/>
      <c r="I117" s="229"/>
      <c r="J117" s="181" t="s">
        <v>12</v>
      </c>
      <c r="K117" s="181" t="s">
        <v>728</v>
      </c>
      <c r="L117" s="47" t="s">
        <v>16</v>
      </c>
    </row>
    <row r="118" spans="1:12" x14ac:dyDescent="0.3">
      <c r="A118" s="51"/>
      <c r="B118" s="51"/>
      <c r="C118" s="72" t="s">
        <v>754</v>
      </c>
      <c r="D118" s="70" t="s">
        <v>800</v>
      </c>
      <c r="E118" s="53">
        <v>2561</v>
      </c>
      <c r="F118" s="53">
        <v>2562</v>
      </c>
      <c r="G118" s="53">
        <v>2563</v>
      </c>
      <c r="H118" s="54">
        <v>2564</v>
      </c>
      <c r="I118" s="54">
        <v>2565</v>
      </c>
      <c r="J118" s="55" t="s">
        <v>14</v>
      </c>
      <c r="K118" s="55" t="s">
        <v>729</v>
      </c>
      <c r="L118" s="56" t="s">
        <v>17</v>
      </c>
    </row>
    <row r="119" spans="1:12" x14ac:dyDescent="0.3">
      <c r="A119" s="57"/>
      <c r="B119" s="57"/>
      <c r="C119" s="58"/>
      <c r="D119" s="71" t="s">
        <v>801</v>
      </c>
      <c r="E119" s="185" t="s">
        <v>11</v>
      </c>
      <c r="F119" s="185" t="s">
        <v>11</v>
      </c>
      <c r="G119" s="185" t="s">
        <v>11</v>
      </c>
      <c r="H119" s="184" t="s">
        <v>11</v>
      </c>
      <c r="I119" s="184" t="s">
        <v>11</v>
      </c>
      <c r="J119" s="62"/>
      <c r="K119" s="62" t="s">
        <v>15</v>
      </c>
      <c r="L119" s="189" t="s">
        <v>1456</v>
      </c>
    </row>
    <row r="120" spans="1:12" x14ac:dyDescent="0.3">
      <c r="A120" s="197">
        <v>13</v>
      </c>
      <c r="B120" s="8" t="s">
        <v>792</v>
      </c>
      <c r="C120" s="8" t="s">
        <v>22</v>
      </c>
      <c r="D120" s="8" t="s">
        <v>29</v>
      </c>
      <c r="E120" s="5" t="s">
        <v>24</v>
      </c>
      <c r="F120" s="193">
        <v>3100000</v>
      </c>
      <c r="G120" s="5" t="s">
        <v>24</v>
      </c>
      <c r="H120" s="5" t="s">
        <v>24</v>
      </c>
      <c r="I120" s="5" t="s">
        <v>24</v>
      </c>
      <c r="J120" s="8" t="s">
        <v>40</v>
      </c>
      <c r="K120" s="10" t="s">
        <v>68</v>
      </c>
      <c r="L120" s="8" t="s">
        <v>27</v>
      </c>
    </row>
    <row r="121" spans="1:12" x14ac:dyDescent="0.3">
      <c r="A121" s="198"/>
      <c r="B121" s="6" t="s">
        <v>817</v>
      </c>
      <c r="C121" s="6" t="s">
        <v>23</v>
      </c>
      <c r="D121" s="191" t="s">
        <v>30</v>
      </c>
      <c r="E121" s="6"/>
      <c r="F121" s="194"/>
      <c r="G121" s="9"/>
      <c r="H121" s="6"/>
      <c r="I121" s="6"/>
      <c r="J121" s="6" t="s">
        <v>26</v>
      </c>
      <c r="K121" s="11" t="s">
        <v>727</v>
      </c>
      <c r="L121" s="6"/>
    </row>
    <row r="122" spans="1:12" x14ac:dyDescent="0.3">
      <c r="A122" s="198"/>
      <c r="B122" s="6" t="s">
        <v>818</v>
      </c>
      <c r="C122" s="6"/>
      <c r="D122" s="6"/>
      <c r="E122" s="6"/>
      <c r="F122" s="194"/>
      <c r="G122" s="6"/>
      <c r="H122" s="6"/>
      <c r="I122" s="6"/>
      <c r="J122" s="13" t="s">
        <v>31</v>
      </c>
      <c r="K122" s="6" t="s">
        <v>20</v>
      </c>
      <c r="L122" s="6"/>
    </row>
    <row r="123" spans="1:12" x14ac:dyDescent="0.3">
      <c r="A123" s="200"/>
      <c r="B123" s="7"/>
      <c r="C123" s="7"/>
      <c r="D123" s="7"/>
      <c r="E123" s="7"/>
      <c r="F123" s="195"/>
      <c r="G123" s="7"/>
      <c r="H123" s="7"/>
      <c r="I123" s="7"/>
      <c r="J123" s="12"/>
      <c r="K123" s="2"/>
      <c r="L123" s="7"/>
    </row>
    <row r="124" spans="1:12" x14ac:dyDescent="0.3">
      <c r="A124" s="197">
        <v>14</v>
      </c>
      <c r="B124" s="8" t="s">
        <v>792</v>
      </c>
      <c r="C124" s="8" t="s">
        <v>22</v>
      </c>
      <c r="D124" s="8" t="s">
        <v>21</v>
      </c>
      <c r="E124" s="5" t="s">
        <v>24</v>
      </c>
      <c r="F124" s="193">
        <v>1250000</v>
      </c>
      <c r="G124" s="5" t="s">
        <v>24</v>
      </c>
      <c r="H124" s="5" t="s">
        <v>24</v>
      </c>
      <c r="I124" s="5" t="s">
        <v>24</v>
      </c>
      <c r="J124" s="8" t="s">
        <v>40</v>
      </c>
      <c r="K124" s="10" t="s">
        <v>68</v>
      </c>
      <c r="L124" s="8" t="s">
        <v>27</v>
      </c>
    </row>
    <row r="125" spans="1:12" x14ac:dyDescent="0.3">
      <c r="A125" s="198"/>
      <c r="B125" s="6" t="s">
        <v>819</v>
      </c>
      <c r="C125" s="6" t="s">
        <v>23</v>
      </c>
      <c r="D125" s="191" t="s">
        <v>43</v>
      </c>
      <c r="E125" s="6"/>
      <c r="F125" s="194"/>
      <c r="G125" s="9"/>
      <c r="H125" s="6"/>
      <c r="I125" s="6"/>
      <c r="J125" s="6" t="s">
        <v>26</v>
      </c>
      <c r="K125" s="11" t="s">
        <v>727</v>
      </c>
      <c r="L125" s="6"/>
    </row>
    <row r="126" spans="1:12" x14ac:dyDescent="0.3">
      <c r="A126" s="198"/>
      <c r="B126" s="6" t="s">
        <v>820</v>
      </c>
      <c r="C126" s="6"/>
      <c r="D126" s="6"/>
      <c r="E126" s="6"/>
      <c r="F126" s="194"/>
      <c r="G126" s="6"/>
      <c r="H126" s="6"/>
      <c r="I126" s="6"/>
      <c r="J126" s="13" t="s">
        <v>48</v>
      </c>
      <c r="K126" s="6" t="s">
        <v>20</v>
      </c>
      <c r="L126" s="6"/>
    </row>
    <row r="127" spans="1:12" x14ac:dyDescent="0.3">
      <c r="A127" s="200"/>
      <c r="B127" s="7"/>
      <c r="C127" s="7"/>
      <c r="D127" s="7"/>
      <c r="E127" s="7"/>
      <c r="F127" s="195"/>
      <c r="G127" s="7"/>
      <c r="H127" s="7"/>
      <c r="I127" s="7"/>
      <c r="J127" s="12"/>
      <c r="K127" s="2"/>
      <c r="L127" s="7"/>
    </row>
    <row r="128" spans="1:12" x14ac:dyDescent="0.3">
      <c r="A128" s="197">
        <v>15</v>
      </c>
      <c r="B128" s="8" t="s">
        <v>792</v>
      </c>
      <c r="C128" s="8" t="s">
        <v>22</v>
      </c>
      <c r="D128" s="8" t="s">
        <v>21</v>
      </c>
      <c r="E128" s="5" t="s">
        <v>24</v>
      </c>
      <c r="F128" s="193" t="s">
        <v>24</v>
      </c>
      <c r="G128" s="5">
        <v>490000</v>
      </c>
      <c r="H128" s="5" t="s">
        <v>24</v>
      </c>
      <c r="I128" s="5" t="s">
        <v>24</v>
      </c>
      <c r="J128" s="8" t="s">
        <v>40</v>
      </c>
      <c r="K128" s="10" t="s">
        <v>68</v>
      </c>
      <c r="L128" s="8" t="s">
        <v>27</v>
      </c>
    </row>
    <row r="129" spans="1:13" x14ac:dyDescent="0.3">
      <c r="A129" s="198"/>
      <c r="B129" s="6" t="s">
        <v>1319</v>
      </c>
      <c r="C129" s="6" t="s">
        <v>23</v>
      </c>
      <c r="D129" s="191" t="s">
        <v>1496</v>
      </c>
      <c r="E129" s="6"/>
      <c r="F129" s="194"/>
      <c r="G129" s="9"/>
      <c r="H129" s="6"/>
      <c r="I129" s="6"/>
      <c r="J129" s="6" t="s">
        <v>26</v>
      </c>
      <c r="K129" s="11" t="s">
        <v>727</v>
      </c>
      <c r="L129" s="6"/>
    </row>
    <row r="130" spans="1:13" x14ac:dyDescent="0.3">
      <c r="A130" s="198"/>
      <c r="B130" s="6" t="s">
        <v>1495</v>
      </c>
      <c r="C130" s="6"/>
      <c r="D130" s="6" t="s">
        <v>816</v>
      </c>
      <c r="E130" s="6"/>
      <c r="F130" s="194"/>
      <c r="G130" s="6"/>
      <c r="H130" s="6"/>
      <c r="I130" s="6"/>
      <c r="J130" s="80" t="s">
        <v>1524</v>
      </c>
      <c r="K130" s="6" t="s">
        <v>20</v>
      </c>
      <c r="L130" s="6"/>
    </row>
    <row r="131" spans="1:13" x14ac:dyDescent="0.3">
      <c r="A131" s="198"/>
      <c r="B131" s="6" t="s">
        <v>47</v>
      </c>
      <c r="C131" s="6"/>
      <c r="D131" s="6"/>
      <c r="E131" s="6"/>
      <c r="F131" s="194"/>
      <c r="G131" s="6"/>
      <c r="H131" s="6"/>
      <c r="I131" s="6"/>
      <c r="J131" s="220"/>
      <c r="K131" s="11"/>
      <c r="L131" s="6"/>
    </row>
    <row r="132" spans="1:13" x14ac:dyDescent="0.3">
      <c r="A132" s="200"/>
      <c r="B132" s="7"/>
      <c r="C132" s="7"/>
      <c r="D132" s="7"/>
      <c r="E132" s="7"/>
      <c r="F132" s="195"/>
      <c r="G132" s="7"/>
      <c r="H132" s="7"/>
      <c r="I132" s="7"/>
      <c r="J132" s="12"/>
      <c r="K132" s="2"/>
      <c r="L132" s="7"/>
    </row>
    <row r="133" spans="1:13" x14ac:dyDescent="0.3">
      <c r="A133" s="211" t="s">
        <v>41</v>
      </c>
      <c r="B133" s="14" t="s">
        <v>42</v>
      </c>
      <c r="C133" s="14" t="s">
        <v>24</v>
      </c>
      <c r="D133" s="14" t="s">
        <v>24</v>
      </c>
      <c r="E133" s="15">
        <f>SUM(E120:E132)</f>
        <v>0</v>
      </c>
      <c r="F133" s="196">
        <f>SUM(F120:F132)</f>
        <v>4350000</v>
      </c>
      <c r="G133" s="15">
        <f>SUM(G120:G132)</f>
        <v>490000</v>
      </c>
      <c r="H133" s="15">
        <f>SUM(H124:H132)</f>
        <v>0</v>
      </c>
      <c r="I133" s="15">
        <f>SUM(I128:I132)</f>
        <v>0</v>
      </c>
      <c r="J133" s="14" t="s">
        <v>24</v>
      </c>
      <c r="K133" s="14" t="s">
        <v>24</v>
      </c>
      <c r="L133" s="14" t="s">
        <v>24</v>
      </c>
    </row>
    <row r="134" spans="1:13" x14ac:dyDescent="0.3">
      <c r="A134" s="16"/>
      <c r="B134" s="16"/>
      <c r="C134" s="16"/>
      <c r="D134" s="16"/>
      <c r="E134" s="17"/>
      <c r="F134" s="17"/>
      <c r="G134" s="17"/>
      <c r="H134" s="17"/>
      <c r="I134" s="17"/>
      <c r="J134" s="16"/>
      <c r="K134" s="16"/>
      <c r="L134" s="16"/>
    </row>
    <row r="135" spans="1:13" x14ac:dyDescent="0.3">
      <c r="A135" s="16"/>
      <c r="B135" s="16"/>
      <c r="C135" s="16"/>
      <c r="D135" s="16"/>
      <c r="E135" s="17"/>
      <c r="F135" s="17">
        <v>49</v>
      </c>
      <c r="G135" s="17"/>
      <c r="H135" s="17"/>
      <c r="I135" s="17"/>
      <c r="J135" s="16"/>
      <c r="K135" s="16"/>
      <c r="L135" s="16"/>
    </row>
    <row r="136" spans="1:13" x14ac:dyDescent="0.3">
      <c r="L136" s="1" t="s">
        <v>804</v>
      </c>
    </row>
    <row r="137" spans="1:13" x14ac:dyDescent="0.3">
      <c r="A137" s="225" t="s">
        <v>1</v>
      </c>
      <c r="B137" s="225"/>
      <c r="C137" s="225"/>
      <c r="D137" s="225"/>
      <c r="E137" s="225"/>
      <c r="F137" s="225"/>
      <c r="G137" s="225"/>
      <c r="H137" s="225"/>
      <c r="I137" s="225"/>
      <c r="J137" s="225"/>
      <c r="K137" s="225"/>
      <c r="L137" s="225"/>
      <c r="M137" s="225"/>
    </row>
    <row r="138" spans="1:13" x14ac:dyDescent="0.3">
      <c r="A138" s="225" t="s">
        <v>806</v>
      </c>
      <c r="B138" s="225"/>
      <c r="C138" s="225"/>
      <c r="D138" s="225"/>
      <c r="E138" s="225"/>
      <c r="F138" s="225"/>
      <c r="G138" s="225"/>
      <c r="H138" s="225"/>
      <c r="I138" s="225"/>
      <c r="J138" s="225"/>
      <c r="K138" s="225"/>
      <c r="L138" s="225"/>
      <c r="M138" s="225"/>
    </row>
    <row r="139" spans="1:13" x14ac:dyDescent="0.3">
      <c r="A139" s="225" t="s">
        <v>4</v>
      </c>
      <c r="B139" s="225"/>
      <c r="C139" s="225"/>
      <c r="D139" s="225"/>
      <c r="E139" s="225"/>
      <c r="F139" s="225"/>
      <c r="G139" s="225"/>
      <c r="H139" s="225"/>
      <c r="I139" s="225"/>
      <c r="J139" s="225"/>
      <c r="K139" s="225"/>
      <c r="L139" s="225"/>
      <c r="M139" s="225"/>
    </row>
    <row r="140" spans="1:13" x14ac:dyDescent="0.3">
      <c r="A140" s="4" t="s">
        <v>813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3" x14ac:dyDescent="0.3">
      <c r="A141" s="4" t="s">
        <v>797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3" x14ac:dyDescent="0.3">
      <c r="A142" s="4" t="s">
        <v>18</v>
      </c>
      <c r="B142" s="4"/>
      <c r="C142" s="4"/>
    </row>
    <row r="143" spans="1:13" x14ac:dyDescent="0.3">
      <c r="A143" s="4" t="s">
        <v>520</v>
      </c>
      <c r="B143" s="4" t="s">
        <v>693</v>
      </c>
      <c r="C143" s="4"/>
    </row>
    <row r="144" spans="1:13" x14ac:dyDescent="0.3">
      <c r="A144" s="47" t="s">
        <v>5</v>
      </c>
      <c r="B144" s="47" t="s">
        <v>6</v>
      </c>
      <c r="C144" s="48" t="s">
        <v>802</v>
      </c>
      <c r="D144" s="49" t="s">
        <v>8</v>
      </c>
      <c r="E144" s="227" t="s">
        <v>285</v>
      </c>
      <c r="F144" s="228"/>
      <c r="G144" s="228"/>
      <c r="H144" s="228"/>
      <c r="I144" s="229"/>
      <c r="J144" s="50" t="s">
        <v>12</v>
      </c>
      <c r="K144" s="50" t="s">
        <v>728</v>
      </c>
      <c r="L144" s="47" t="s">
        <v>16</v>
      </c>
    </row>
    <row r="145" spans="1:12" x14ac:dyDescent="0.3">
      <c r="A145" s="51"/>
      <c r="B145" s="51"/>
      <c r="C145" s="72" t="s">
        <v>754</v>
      </c>
      <c r="D145" s="70" t="s">
        <v>800</v>
      </c>
      <c r="E145" s="53">
        <v>2561</v>
      </c>
      <c r="F145" s="53">
        <v>2562</v>
      </c>
      <c r="G145" s="53">
        <v>2563</v>
      </c>
      <c r="H145" s="54">
        <v>2564</v>
      </c>
      <c r="I145" s="54">
        <v>2565</v>
      </c>
      <c r="J145" s="55" t="s">
        <v>14</v>
      </c>
      <c r="K145" s="55" t="s">
        <v>729</v>
      </c>
      <c r="L145" s="56" t="s">
        <v>17</v>
      </c>
    </row>
    <row r="146" spans="1:12" x14ac:dyDescent="0.3">
      <c r="A146" s="57"/>
      <c r="B146" s="57"/>
      <c r="C146" s="58"/>
      <c r="D146" s="71" t="s">
        <v>801</v>
      </c>
      <c r="E146" s="60" t="s">
        <v>11</v>
      </c>
      <c r="F146" s="60" t="s">
        <v>11</v>
      </c>
      <c r="G146" s="60" t="s">
        <v>11</v>
      </c>
      <c r="H146" s="61" t="s">
        <v>11</v>
      </c>
      <c r="I146" s="61" t="s">
        <v>11</v>
      </c>
      <c r="J146" s="62"/>
      <c r="K146" s="62" t="s">
        <v>15</v>
      </c>
      <c r="L146" s="189" t="s">
        <v>1456</v>
      </c>
    </row>
    <row r="147" spans="1:12" x14ac:dyDescent="0.3">
      <c r="A147" s="197">
        <v>16</v>
      </c>
      <c r="B147" s="8" t="s">
        <v>792</v>
      </c>
      <c r="C147" s="8" t="s">
        <v>22</v>
      </c>
      <c r="D147" s="8" t="s">
        <v>29</v>
      </c>
      <c r="E147" s="5" t="s">
        <v>24</v>
      </c>
      <c r="F147" s="5" t="s">
        <v>24</v>
      </c>
      <c r="G147" s="5" t="s">
        <v>24</v>
      </c>
      <c r="H147" s="5" t="s">
        <v>24</v>
      </c>
      <c r="I147" s="5">
        <v>3100000</v>
      </c>
      <c r="J147" s="8" t="s">
        <v>40</v>
      </c>
      <c r="K147" s="10" t="s">
        <v>68</v>
      </c>
      <c r="L147" s="8" t="s">
        <v>27</v>
      </c>
    </row>
    <row r="148" spans="1:12" x14ac:dyDescent="0.3">
      <c r="A148" s="198"/>
      <c r="B148" s="6" t="s">
        <v>1320</v>
      </c>
      <c r="C148" s="6" t="s">
        <v>23</v>
      </c>
      <c r="D148" s="191" t="s">
        <v>30</v>
      </c>
      <c r="E148" s="6"/>
      <c r="F148" s="6"/>
      <c r="G148" s="9"/>
      <c r="H148" s="6"/>
      <c r="I148" s="6"/>
      <c r="J148" s="6" t="s">
        <v>26</v>
      </c>
      <c r="K148" s="11" t="s">
        <v>727</v>
      </c>
      <c r="L148" s="6"/>
    </row>
    <row r="149" spans="1:12" x14ac:dyDescent="0.3">
      <c r="A149" s="198"/>
      <c r="B149" s="6" t="s">
        <v>363</v>
      </c>
      <c r="C149" s="6"/>
      <c r="D149" s="6"/>
      <c r="E149" s="6"/>
      <c r="F149" s="6"/>
      <c r="G149" s="6"/>
      <c r="H149" s="6"/>
      <c r="I149" s="6"/>
      <c r="J149" s="13" t="s">
        <v>31</v>
      </c>
      <c r="K149" s="6" t="s">
        <v>20</v>
      </c>
      <c r="L149" s="6"/>
    </row>
    <row r="150" spans="1:12" x14ac:dyDescent="0.3">
      <c r="A150" s="200"/>
      <c r="B150" s="7"/>
      <c r="C150" s="7"/>
      <c r="D150" s="7"/>
      <c r="E150" s="7"/>
      <c r="F150" s="7"/>
      <c r="G150" s="7"/>
      <c r="H150" s="7"/>
      <c r="I150" s="7"/>
      <c r="J150" s="12"/>
      <c r="K150" s="2"/>
      <c r="L150" s="7"/>
    </row>
    <row r="151" spans="1:12" x14ac:dyDescent="0.3">
      <c r="A151" s="197">
        <v>17</v>
      </c>
      <c r="B151" s="8" t="s">
        <v>1321</v>
      </c>
      <c r="C151" s="8" t="s">
        <v>1324</v>
      </c>
      <c r="D151" s="8" t="s">
        <v>36</v>
      </c>
      <c r="E151" s="5" t="s">
        <v>24</v>
      </c>
      <c r="F151" s="5" t="s">
        <v>24</v>
      </c>
      <c r="G151" s="5" t="s">
        <v>24</v>
      </c>
      <c r="H151" s="5">
        <v>800000</v>
      </c>
      <c r="I151" s="5" t="s">
        <v>24</v>
      </c>
      <c r="J151" s="8" t="s">
        <v>1227</v>
      </c>
      <c r="K151" s="10" t="s">
        <v>1428</v>
      </c>
      <c r="L151" s="8" t="s">
        <v>27</v>
      </c>
    </row>
    <row r="152" spans="1:12" x14ac:dyDescent="0.3">
      <c r="A152" s="198"/>
      <c r="B152" s="6" t="s">
        <v>1322</v>
      </c>
      <c r="C152" s="6" t="s">
        <v>20</v>
      </c>
      <c r="D152" s="6" t="s">
        <v>1426</v>
      </c>
      <c r="E152" s="6"/>
      <c r="F152" s="6"/>
      <c r="G152" s="9"/>
      <c r="H152" s="6"/>
      <c r="I152" s="6"/>
      <c r="J152" s="6" t="s">
        <v>1231</v>
      </c>
      <c r="K152" s="11" t="s">
        <v>727</v>
      </c>
      <c r="L152" s="6"/>
    </row>
    <row r="153" spans="1:12" x14ac:dyDescent="0.3">
      <c r="A153" s="198"/>
      <c r="B153" s="6" t="s">
        <v>1323</v>
      </c>
      <c r="C153" s="6"/>
      <c r="D153" s="6"/>
      <c r="E153" s="6"/>
      <c r="F153" s="6"/>
      <c r="G153" s="6"/>
      <c r="H153" s="6"/>
      <c r="I153" s="6"/>
      <c r="J153" s="13" t="s">
        <v>1427</v>
      </c>
      <c r="K153" s="6" t="s">
        <v>20</v>
      </c>
      <c r="L153" s="6"/>
    </row>
    <row r="154" spans="1:12" x14ac:dyDescent="0.3">
      <c r="A154" s="200"/>
      <c r="B154" s="7"/>
      <c r="C154" s="7"/>
      <c r="D154" s="7"/>
      <c r="E154" s="7"/>
      <c r="F154" s="7"/>
      <c r="G154" s="7"/>
      <c r="H154" s="7"/>
      <c r="I154" s="7"/>
      <c r="J154" s="12"/>
      <c r="K154" s="2"/>
      <c r="L154" s="7"/>
    </row>
    <row r="155" spans="1:12" x14ac:dyDescent="0.3">
      <c r="A155" s="197">
        <v>18</v>
      </c>
      <c r="B155" s="8" t="s">
        <v>792</v>
      </c>
      <c r="C155" s="8" t="s">
        <v>22</v>
      </c>
      <c r="D155" s="8" t="s">
        <v>1492</v>
      </c>
      <c r="E155" s="5" t="s">
        <v>24</v>
      </c>
      <c r="F155" s="5" t="s">
        <v>24</v>
      </c>
      <c r="G155" s="5">
        <v>488000</v>
      </c>
      <c r="H155" s="5" t="s">
        <v>24</v>
      </c>
      <c r="I155" s="5" t="s">
        <v>24</v>
      </c>
      <c r="J155" s="8" t="s">
        <v>40</v>
      </c>
      <c r="K155" s="10" t="s">
        <v>68</v>
      </c>
      <c r="L155" s="8" t="s">
        <v>27</v>
      </c>
    </row>
    <row r="156" spans="1:12" x14ac:dyDescent="0.3">
      <c r="A156" s="198"/>
      <c r="B156" s="6" t="s">
        <v>821</v>
      </c>
      <c r="C156" s="6" t="s">
        <v>23</v>
      </c>
      <c r="D156" s="191" t="s">
        <v>1493</v>
      </c>
      <c r="E156" s="6"/>
      <c r="F156" s="6"/>
      <c r="G156" s="9"/>
      <c r="H156" s="6"/>
      <c r="I156" s="6"/>
      <c r="J156" s="6" t="s">
        <v>26</v>
      </c>
      <c r="K156" s="11" t="s">
        <v>727</v>
      </c>
      <c r="L156" s="6"/>
    </row>
    <row r="157" spans="1:12" x14ac:dyDescent="0.3">
      <c r="A157" s="198"/>
      <c r="B157" s="6" t="s">
        <v>822</v>
      </c>
      <c r="C157" s="6"/>
      <c r="D157" s="6" t="s">
        <v>45</v>
      </c>
      <c r="E157" s="6"/>
      <c r="F157" s="6"/>
      <c r="G157" s="6"/>
      <c r="H157" s="6"/>
      <c r="I157" s="6"/>
      <c r="J157" s="13" t="s">
        <v>1494</v>
      </c>
      <c r="K157" s="6" t="s">
        <v>20</v>
      </c>
      <c r="L157" s="6"/>
    </row>
    <row r="158" spans="1:12" x14ac:dyDescent="0.3">
      <c r="A158" s="200"/>
      <c r="B158" s="7"/>
      <c r="C158" s="7"/>
      <c r="D158" s="7"/>
      <c r="E158" s="7"/>
      <c r="F158" s="7"/>
      <c r="G158" s="7"/>
      <c r="H158" s="7"/>
      <c r="I158" s="7"/>
      <c r="J158" s="12"/>
      <c r="K158" s="2"/>
      <c r="L158" s="7"/>
    </row>
    <row r="159" spans="1:12" x14ac:dyDescent="0.3">
      <c r="A159" s="14" t="s">
        <v>41</v>
      </c>
      <c r="B159" s="14" t="s">
        <v>42</v>
      </c>
      <c r="C159" s="14" t="s">
        <v>24</v>
      </c>
      <c r="D159" s="14" t="s">
        <v>24</v>
      </c>
      <c r="E159" s="15">
        <f>SUM(E147:E158)</f>
        <v>0</v>
      </c>
      <c r="F159" s="15">
        <f>SUM(F147:F158)</f>
        <v>0</v>
      </c>
      <c r="G159" s="15">
        <f>SUM(G147:G158)</f>
        <v>488000</v>
      </c>
      <c r="H159" s="15">
        <f>SUM(H151:H158)</f>
        <v>800000</v>
      </c>
      <c r="I159" s="15">
        <f>SUM(I147:I158)</f>
        <v>3100000</v>
      </c>
      <c r="J159" s="14" t="s">
        <v>24</v>
      </c>
      <c r="K159" s="14" t="s">
        <v>24</v>
      </c>
      <c r="L159" s="14" t="s">
        <v>24</v>
      </c>
    </row>
    <row r="160" spans="1:12" x14ac:dyDescent="0.3">
      <c r="A160" s="16"/>
      <c r="B160" s="16"/>
      <c r="C160" s="16"/>
      <c r="D160" s="16"/>
      <c r="E160" s="17"/>
      <c r="F160" s="17"/>
      <c r="G160" s="17"/>
      <c r="H160" s="17"/>
      <c r="I160" s="17"/>
      <c r="J160" s="16"/>
      <c r="K160" s="16"/>
      <c r="L160" s="16"/>
    </row>
    <row r="161" spans="1:13" x14ac:dyDescent="0.3">
      <c r="A161" s="16"/>
      <c r="B161" s="16"/>
      <c r="C161" s="16"/>
      <c r="D161" s="16"/>
      <c r="E161" s="17"/>
      <c r="F161" s="17"/>
      <c r="G161" s="17"/>
      <c r="H161" s="17"/>
      <c r="I161" s="17"/>
      <c r="J161" s="16"/>
      <c r="K161" s="16"/>
      <c r="L161" s="16"/>
    </row>
    <row r="162" spans="1:13" x14ac:dyDescent="0.3">
      <c r="A162" s="16"/>
      <c r="B162" s="16"/>
      <c r="C162" s="16"/>
      <c r="D162" s="16"/>
      <c r="E162" s="17"/>
      <c r="F162" s="17">
        <v>50</v>
      </c>
      <c r="G162" s="17"/>
      <c r="H162" s="17"/>
      <c r="I162" s="17"/>
      <c r="J162" s="16"/>
      <c r="K162" s="16"/>
      <c r="L162" s="16"/>
    </row>
    <row r="163" spans="1:13" x14ac:dyDescent="0.3">
      <c r="L163" s="1" t="s">
        <v>804</v>
      </c>
    </row>
    <row r="164" spans="1:13" x14ac:dyDescent="0.3">
      <c r="A164" s="225" t="s">
        <v>1</v>
      </c>
      <c r="B164" s="225"/>
      <c r="C164" s="225"/>
      <c r="D164" s="225"/>
      <c r="E164" s="225"/>
      <c r="F164" s="225"/>
      <c r="G164" s="225"/>
      <c r="H164" s="225"/>
      <c r="I164" s="225"/>
      <c r="J164" s="225"/>
      <c r="K164" s="225"/>
      <c r="L164" s="225"/>
      <c r="M164" s="225"/>
    </row>
    <row r="165" spans="1:13" x14ac:dyDescent="0.3">
      <c r="A165" s="225" t="s">
        <v>814</v>
      </c>
      <c r="B165" s="225"/>
      <c r="C165" s="225"/>
      <c r="D165" s="225"/>
      <c r="E165" s="225"/>
      <c r="F165" s="225"/>
      <c r="G165" s="225"/>
      <c r="H165" s="225"/>
      <c r="I165" s="225"/>
      <c r="J165" s="225"/>
      <c r="K165" s="225"/>
      <c r="L165" s="225"/>
      <c r="M165" s="225"/>
    </row>
    <row r="166" spans="1:13" x14ac:dyDescent="0.3">
      <c r="A166" s="225" t="s">
        <v>4</v>
      </c>
      <c r="B166" s="225"/>
      <c r="C166" s="225"/>
      <c r="D166" s="225"/>
      <c r="E166" s="225"/>
      <c r="F166" s="225"/>
      <c r="G166" s="225"/>
      <c r="H166" s="225"/>
      <c r="I166" s="225"/>
      <c r="J166" s="225"/>
      <c r="K166" s="225"/>
      <c r="L166" s="225"/>
      <c r="M166" s="225"/>
    </row>
    <row r="167" spans="1:13" x14ac:dyDescent="0.3">
      <c r="A167" s="4" t="s">
        <v>594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3" x14ac:dyDescent="0.3">
      <c r="A168" s="4" t="s">
        <v>797</v>
      </c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3" x14ac:dyDescent="0.3">
      <c r="A169" s="4" t="s">
        <v>18</v>
      </c>
      <c r="B169" s="4"/>
      <c r="C169" s="4"/>
    </row>
    <row r="170" spans="1:13" x14ac:dyDescent="0.3">
      <c r="A170" s="4" t="s">
        <v>520</v>
      </c>
      <c r="B170" s="4" t="s">
        <v>693</v>
      </c>
      <c r="C170" s="4"/>
    </row>
    <row r="171" spans="1:13" x14ac:dyDescent="0.3">
      <c r="A171" s="47" t="s">
        <v>5</v>
      </c>
      <c r="B171" s="47" t="s">
        <v>6</v>
      </c>
      <c r="C171" s="48" t="s">
        <v>802</v>
      </c>
      <c r="D171" s="49" t="s">
        <v>8</v>
      </c>
      <c r="E171" s="227" t="s">
        <v>285</v>
      </c>
      <c r="F171" s="228"/>
      <c r="G171" s="228"/>
      <c r="H171" s="228"/>
      <c r="I171" s="229"/>
      <c r="J171" s="50" t="s">
        <v>12</v>
      </c>
      <c r="K171" s="50" t="s">
        <v>728</v>
      </c>
      <c r="L171" s="47" t="s">
        <v>16</v>
      </c>
    </row>
    <row r="172" spans="1:13" x14ac:dyDescent="0.3">
      <c r="A172" s="51"/>
      <c r="B172" s="51"/>
      <c r="C172" s="72" t="s">
        <v>754</v>
      </c>
      <c r="D172" s="70" t="s">
        <v>800</v>
      </c>
      <c r="E172" s="53">
        <v>2561</v>
      </c>
      <c r="F172" s="53">
        <v>2562</v>
      </c>
      <c r="G172" s="53">
        <v>2563</v>
      </c>
      <c r="H172" s="54">
        <v>2564</v>
      </c>
      <c r="I172" s="54">
        <v>2565</v>
      </c>
      <c r="J172" s="55" t="s">
        <v>14</v>
      </c>
      <c r="K172" s="55" t="s">
        <v>729</v>
      </c>
      <c r="L172" s="56" t="s">
        <v>17</v>
      </c>
    </row>
    <row r="173" spans="1:13" x14ac:dyDescent="0.3">
      <c r="A173" s="57"/>
      <c r="B173" s="57"/>
      <c r="C173" s="58"/>
      <c r="D173" s="71" t="s">
        <v>801</v>
      </c>
      <c r="E173" s="60" t="s">
        <v>11</v>
      </c>
      <c r="F173" s="60" t="s">
        <v>11</v>
      </c>
      <c r="G173" s="60" t="s">
        <v>11</v>
      </c>
      <c r="H173" s="61" t="s">
        <v>11</v>
      </c>
      <c r="I173" s="61" t="s">
        <v>11</v>
      </c>
      <c r="J173" s="62"/>
      <c r="K173" s="63" t="s">
        <v>15</v>
      </c>
      <c r="L173" s="189" t="s">
        <v>1456</v>
      </c>
    </row>
    <row r="174" spans="1:13" x14ac:dyDescent="0.3">
      <c r="A174" s="197">
        <v>19</v>
      </c>
      <c r="B174" s="8" t="s">
        <v>792</v>
      </c>
      <c r="C174" s="8" t="s">
        <v>22</v>
      </c>
      <c r="D174" s="8" t="s">
        <v>21</v>
      </c>
      <c r="E174" s="5" t="s">
        <v>24</v>
      </c>
      <c r="F174" s="5" t="s">
        <v>24</v>
      </c>
      <c r="G174" s="5">
        <v>492200</v>
      </c>
      <c r="H174" s="5" t="s">
        <v>24</v>
      </c>
      <c r="I174" s="5" t="s">
        <v>24</v>
      </c>
      <c r="J174" s="8" t="s">
        <v>40</v>
      </c>
      <c r="K174" s="10" t="s">
        <v>68</v>
      </c>
      <c r="L174" s="8" t="s">
        <v>27</v>
      </c>
    </row>
    <row r="175" spans="1:13" x14ac:dyDescent="0.3">
      <c r="A175" s="198"/>
      <c r="B175" s="6" t="s">
        <v>823</v>
      </c>
      <c r="C175" s="6" t="s">
        <v>23</v>
      </c>
      <c r="D175" s="191" t="s">
        <v>1525</v>
      </c>
      <c r="E175" s="6"/>
      <c r="F175" s="6"/>
      <c r="G175" s="9"/>
      <c r="H175" s="6"/>
      <c r="I175" s="6"/>
      <c r="J175" s="6" t="s">
        <v>26</v>
      </c>
      <c r="K175" s="11" t="s">
        <v>727</v>
      </c>
      <c r="L175" s="6"/>
    </row>
    <row r="176" spans="1:13" x14ac:dyDescent="0.3">
      <c r="A176" s="198"/>
      <c r="B176" s="6" t="s">
        <v>824</v>
      </c>
      <c r="C176" s="6"/>
      <c r="D176" s="6"/>
      <c r="E176" s="6"/>
      <c r="F176" s="6"/>
      <c r="G176" s="6"/>
      <c r="H176" s="6"/>
      <c r="I176" s="6"/>
      <c r="J176" s="13" t="s">
        <v>1526</v>
      </c>
      <c r="K176" s="6" t="s">
        <v>20</v>
      </c>
      <c r="L176" s="6"/>
    </row>
    <row r="177" spans="1:13" x14ac:dyDescent="0.3">
      <c r="A177" s="200"/>
      <c r="B177" s="7"/>
      <c r="C177" s="7"/>
      <c r="D177" s="7"/>
      <c r="E177" s="7"/>
      <c r="F177" s="7"/>
      <c r="G177" s="7"/>
      <c r="H177" s="7"/>
      <c r="I177" s="7"/>
      <c r="J177" s="12"/>
      <c r="K177" s="2"/>
      <c r="L177" s="7"/>
    </row>
    <row r="178" spans="1:13" x14ac:dyDescent="0.3">
      <c r="A178" s="197">
        <v>20</v>
      </c>
      <c r="B178" s="8" t="s">
        <v>792</v>
      </c>
      <c r="C178" s="8" t="s">
        <v>22</v>
      </c>
      <c r="D178" s="8" t="s">
        <v>21</v>
      </c>
      <c r="E178" s="5" t="s">
        <v>24</v>
      </c>
      <c r="F178" s="5" t="s">
        <v>24</v>
      </c>
      <c r="G178" s="5" t="s">
        <v>24</v>
      </c>
      <c r="H178" s="5">
        <v>300000</v>
      </c>
      <c r="I178" s="5" t="s">
        <v>24</v>
      </c>
      <c r="J178" s="8" t="s">
        <v>40</v>
      </c>
      <c r="K178" s="10" t="s">
        <v>68</v>
      </c>
      <c r="L178" s="8" t="s">
        <v>27</v>
      </c>
    </row>
    <row r="179" spans="1:13" x14ac:dyDescent="0.3">
      <c r="A179" s="198"/>
      <c r="B179" s="6" t="s">
        <v>825</v>
      </c>
      <c r="C179" s="6" t="s">
        <v>23</v>
      </c>
      <c r="D179" s="191" t="s">
        <v>50</v>
      </c>
      <c r="E179" s="6"/>
      <c r="F179" s="6"/>
      <c r="G179" s="9"/>
      <c r="H179" s="6"/>
      <c r="I179" s="6"/>
      <c r="J179" s="6" t="s">
        <v>26</v>
      </c>
      <c r="K179" s="11" t="s">
        <v>727</v>
      </c>
      <c r="L179" s="6"/>
    </row>
    <row r="180" spans="1:13" x14ac:dyDescent="0.3">
      <c r="A180" s="198"/>
      <c r="B180" s="6" t="s">
        <v>826</v>
      </c>
      <c r="C180" s="6"/>
      <c r="D180" s="6"/>
      <c r="E180" s="6"/>
      <c r="F180" s="6"/>
      <c r="G180" s="6"/>
      <c r="H180" s="6"/>
      <c r="I180" s="6"/>
      <c r="J180" s="13" t="s">
        <v>51</v>
      </c>
      <c r="K180" s="6" t="s">
        <v>20</v>
      </c>
      <c r="L180" s="6"/>
    </row>
    <row r="181" spans="1:13" x14ac:dyDescent="0.3">
      <c r="A181" s="200"/>
      <c r="B181" s="7"/>
      <c r="C181" s="7"/>
      <c r="D181" s="7"/>
      <c r="E181" s="7"/>
      <c r="F181" s="7"/>
      <c r="G181" s="7"/>
      <c r="H181" s="7"/>
      <c r="I181" s="7"/>
      <c r="J181" s="12"/>
      <c r="K181" s="2"/>
      <c r="L181" s="7"/>
    </row>
    <row r="182" spans="1:13" x14ac:dyDescent="0.3">
      <c r="A182" s="197">
        <v>21</v>
      </c>
      <c r="B182" s="8" t="s">
        <v>792</v>
      </c>
      <c r="C182" s="8" t="s">
        <v>22</v>
      </c>
      <c r="D182" s="8" t="s">
        <v>21</v>
      </c>
      <c r="E182" s="5" t="s">
        <v>24</v>
      </c>
      <c r="F182" s="5" t="s">
        <v>24</v>
      </c>
      <c r="G182" s="5" t="s">
        <v>24</v>
      </c>
      <c r="H182" s="5">
        <v>250000</v>
      </c>
      <c r="I182" s="5" t="s">
        <v>24</v>
      </c>
      <c r="J182" s="8" t="s">
        <v>40</v>
      </c>
      <c r="K182" s="10" t="s">
        <v>68</v>
      </c>
      <c r="L182" s="8" t="s">
        <v>27</v>
      </c>
    </row>
    <row r="183" spans="1:13" x14ac:dyDescent="0.3">
      <c r="A183" s="198"/>
      <c r="B183" s="6" t="s">
        <v>827</v>
      </c>
      <c r="C183" s="6" t="s">
        <v>23</v>
      </c>
      <c r="D183" s="191" t="s">
        <v>54</v>
      </c>
      <c r="E183" s="6"/>
      <c r="F183" s="6"/>
      <c r="G183" s="9"/>
      <c r="H183" s="6"/>
      <c r="I183" s="6"/>
      <c r="J183" s="6" t="s">
        <v>26</v>
      </c>
      <c r="K183" s="11" t="s">
        <v>727</v>
      </c>
      <c r="L183" s="6"/>
    </row>
    <row r="184" spans="1:13" x14ac:dyDescent="0.3">
      <c r="A184" s="198"/>
      <c r="B184" s="6" t="s">
        <v>726</v>
      </c>
      <c r="C184" s="6"/>
      <c r="D184" s="6" t="s">
        <v>45</v>
      </c>
      <c r="E184" s="6"/>
      <c r="F184" s="6"/>
      <c r="G184" s="6"/>
      <c r="H184" s="6"/>
      <c r="I184" s="6"/>
      <c r="J184" s="13" t="s">
        <v>49</v>
      </c>
      <c r="K184" s="6" t="s">
        <v>20</v>
      </c>
      <c r="L184" s="6"/>
    </row>
    <row r="185" spans="1:13" x14ac:dyDescent="0.3">
      <c r="A185" s="200"/>
      <c r="B185" s="7"/>
      <c r="C185" s="7"/>
      <c r="D185" s="7"/>
      <c r="E185" s="7"/>
      <c r="F185" s="7"/>
      <c r="G185" s="7"/>
      <c r="H185" s="7"/>
      <c r="I185" s="7"/>
      <c r="J185" s="12"/>
      <c r="K185" s="2"/>
      <c r="L185" s="7"/>
    </row>
    <row r="186" spans="1:13" x14ac:dyDescent="0.3">
      <c r="A186" s="14" t="s">
        <v>41</v>
      </c>
      <c r="B186" s="14" t="s">
        <v>42</v>
      </c>
      <c r="C186" s="14" t="s">
        <v>24</v>
      </c>
      <c r="D186" s="14" t="s">
        <v>24</v>
      </c>
      <c r="E186" s="15">
        <f>SUM(E174:E185)</f>
        <v>0</v>
      </c>
      <c r="F186" s="15">
        <f>SUM(F174:F185)</f>
        <v>0</v>
      </c>
      <c r="G186" s="15">
        <f>SUM(G174:G185)</f>
        <v>492200</v>
      </c>
      <c r="H186" s="15">
        <f>SUM(H178:H185)</f>
        <v>550000</v>
      </c>
      <c r="I186" s="15"/>
      <c r="J186" s="14" t="s">
        <v>24</v>
      </c>
      <c r="K186" s="14" t="s">
        <v>24</v>
      </c>
      <c r="L186" s="14" t="s">
        <v>24</v>
      </c>
    </row>
    <row r="187" spans="1:13" x14ac:dyDescent="0.3">
      <c r="A187" s="16"/>
      <c r="B187" s="16"/>
      <c r="C187" s="16"/>
      <c r="D187" s="16"/>
      <c r="E187" s="17"/>
      <c r="F187" s="17"/>
      <c r="G187" s="17"/>
      <c r="H187" s="17"/>
      <c r="I187" s="17"/>
      <c r="J187" s="16"/>
      <c r="K187" s="16"/>
      <c r="L187" s="16"/>
    </row>
    <row r="188" spans="1:13" x14ac:dyDescent="0.3">
      <c r="A188" s="16"/>
      <c r="B188" s="16"/>
      <c r="C188" s="16"/>
      <c r="D188" s="16"/>
      <c r="E188" s="17"/>
      <c r="F188" s="17"/>
      <c r="G188" s="17"/>
      <c r="H188" s="17"/>
      <c r="I188" s="17"/>
      <c r="J188" s="16"/>
      <c r="K188" s="16"/>
      <c r="L188" s="16"/>
    </row>
    <row r="189" spans="1:13" x14ac:dyDescent="0.3">
      <c r="A189" s="16"/>
      <c r="B189" s="16"/>
      <c r="C189" s="16"/>
      <c r="D189" s="16"/>
      <c r="E189" s="17"/>
      <c r="F189" s="17">
        <v>51</v>
      </c>
      <c r="G189" s="17"/>
      <c r="H189" s="17"/>
      <c r="I189" s="17"/>
      <c r="J189" s="16"/>
      <c r="K189" s="16"/>
      <c r="L189" s="16"/>
    </row>
    <row r="190" spans="1:13" x14ac:dyDescent="0.3">
      <c r="L190" s="1" t="s">
        <v>804</v>
      </c>
    </row>
    <row r="191" spans="1:13" x14ac:dyDescent="0.3">
      <c r="A191" s="225" t="s">
        <v>1</v>
      </c>
      <c r="B191" s="225"/>
      <c r="C191" s="225"/>
      <c r="D191" s="225"/>
      <c r="E191" s="225"/>
      <c r="F191" s="225"/>
      <c r="G191" s="225"/>
      <c r="H191" s="225"/>
      <c r="I191" s="225"/>
      <c r="J191" s="225"/>
      <c r="K191" s="225"/>
      <c r="L191" s="225"/>
      <c r="M191" s="225"/>
    </row>
    <row r="192" spans="1:13" x14ac:dyDescent="0.3">
      <c r="A192" s="225" t="s">
        <v>805</v>
      </c>
      <c r="B192" s="225"/>
      <c r="C192" s="225"/>
      <c r="D192" s="225"/>
      <c r="E192" s="225"/>
      <c r="F192" s="225"/>
      <c r="G192" s="225"/>
      <c r="H192" s="225"/>
      <c r="I192" s="225"/>
      <c r="J192" s="225"/>
      <c r="K192" s="225"/>
      <c r="L192" s="225"/>
      <c r="M192" s="225"/>
    </row>
    <row r="193" spans="1:13" x14ac:dyDescent="0.3">
      <c r="A193" s="225" t="s">
        <v>4</v>
      </c>
      <c r="B193" s="225"/>
      <c r="C193" s="225"/>
      <c r="D193" s="225"/>
      <c r="E193" s="225"/>
      <c r="F193" s="225"/>
      <c r="G193" s="225"/>
      <c r="H193" s="225"/>
      <c r="I193" s="225"/>
      <c r="J193" s="225"/>
      <c r="K193" s="225"/>
      <c r="L193" s="225"/>
      <c r="M193" s="225"/>
    </row>
    <row r="194" spans="1:13" x14ac:dyDescent="0.3">
      <c r="A194" s="4" t="s">
        <v>594</v>
      </c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3" x14ac:dyDescent="0.3">
      <c r="A195" s="4" t="s">
        <v>797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3" x14ac:dyDescent="0.3">
      <c r="A196" s="4" t="s">
        <v>18</v>
      </c>
      <c r="B196" s="4"/>
      <c r="C196" s="4"/>
    </row>
    <row r="197" spans="1:13" x14ac:dyDescent="0.3">
      <c r="A197" s="4" t="s">
        <v>520</v>
      </c>
      <c r="B197" s="4" t="s">
        <v>693</v>
      </c>
      <c r="C197" s="4"/>
    </row>
    <row r="198" spans="1:13" x14ac:dyDescent="0.3">
      <c r="A198" s="47" t="s">
        <v>5</v>
      </c>
      <c r="B198" s="47" t="s">
        <v>6</v>
      </c>
      <c r="C198" s="48" t="s">
        <v>802</v>
      </c>
      <c r="D198" s="49" t="s">
        <v>8</v>
      </c>
      <c r="E198" s="227" t="s">
        <v>285</v>
      </c>
      <c r="F198" s="228"/>
      <c r="G198" s="228"/>
      <c r="H198" s="228"/>
      <c r="I198" s="229"/>
      <c r="J198" s="50" t="s">
        <v>12</v>
      </c>
      <c r="K198" s="50" t="s">
        <v>13</v>
      </c>
      <c r="L198" s="47" t="s">
        <v>16</v>
      </c>
    </row>
    <row r="199" spans="1:13" x14ac:dyDescent="0.3">
      <c r="A199" s="51"/>
      <c r="B199" s="51"/>
      <c r="C199" s="72" t="s">
        <v>754</v>
      </c>
      <c r="D199" s="70" t="s">
        <v>800</v>
      </c>
      <c r="E199" s="53">
        <v>2561</v>
      </c>
      <c r="F199" s="53">
        <v>2562</v>
      </c>
      <c r="G199" s="53">
        <v>2563</v>
      </c>
      <c r="H199" s="54">
        <v>2564</v>
      </c>
      <c r="I199" s="54">
        <v>2565</v>
      </c>
      <c r="J199" s="55" t="s">
        <v>14</v>
      </c>
      <c r="K199" s="55" t="s">
        <v>15</v>
      </c>
      <c r="L199" s="56" t="s">
        <v>17</v>
      </c>
    </row>
    <row r="200" spans="1:13" x14ac:dyDescent="0.3">
      <c r="A200" s="57"/>
      <c r="B200" s="57"/>
      <c r="C200" s="58"/>
      <c r="D200" s="71" t="s">
        <v>801</v>
      </c>
      <c r="E200" s="60" t="s">
        <v>11</v>
      </c>
      <c r="F200" s="60" t="s">
        <v>11</v>
      </c>
      <c r="G200" s="60" t="s">
        <v>11</v>
      </c>
      <c r="H200" s="61" t="s">
        <v>11</v>
      </c>
      <c r="I200" s="61" t="s">
        <v>11</v>
      </c>
      <c r="J200" s="62"/>
      <c r="K200" s="63"/>
      <c r="L200" s="189" t="s">
        <v>1456</v>
      </c>
    </row>
    <row r="201" spans="1:13" x14ac:dyDescent="0.3">
      <c r="A201" s="197">
        <v>22</v>
      </c>
      <c r="B201" s="8" t="s">
        <v>792</v>
      </c>
      <c r="C201" s="8" t="s">
        <v>22</v>
      </c>
      <c r="D201" s="8" t="s">
        <v>21</v>
      </c>
      <c r="E201" s="5" t="s">
        <v>24</v>
      </c>
      <c r="F201" s="5" t="s">
        <v>24</v>
      </c>
      <c r="G201" s="5" t="s">
        <v>24</v>
      </c>
      <c r="H201" s="193">
        <v>1410000</v>
      </c>
      <c r="I201" s="5"/>
      <c r="J201" s="8" t="s">
        <v>40</v>
      </c>
      <c r="K201" s="10" t="s">
        <v>68</v>
      </c>
      <c r="L201" s="8" t="s">
        <v>27</v>
      </c>
    </row>
    <row r="202" spans="1:13" x14ac:dyDescent="0.3">
      <c r="A202" s="198"/>
      <c r="B202" s="6" t="s">
        <v>828</v>
      </c>
      <c r="C202" s="6" t="s">
        <v>23</v>
      </c>
      <c r="D202" s="6" t="s">
        <v>831</v>
      </c>
      <c r="E202" s="6"/>
      <c r="F202" s="6"/>
      <c r="G202" s="9"/>
      <c r="H202" s="194"/>
      <c r="I202" s="6"/>
      <c r="J202" s="6" t="s">
        <v>26</v>
      </c>
      <c r="K202" s="11" t="s">
        <v>727</v>
      </c>
      <c r="L202" s="6"/>
    </row>
    <row r="203" spans="1:13" x14ac:dyDescent="0.3">
      <c r="A203" s="198"/>
      <c r="B203" s="6" t="s">
        <v>829</v>
      </c>
      <c r="C203" s="6"/>
      <c r="D203" s="6" t="s">
        <v>70</v>
      </c>
      <c r="E203" s="6"/>
      <c r="F203" s="6"/>
      <c r="G203" s="6"/>
      <c r="H203" s="194"/>
      <c r="I203" s="6"/>
      <c r="J203" s="13" t="s">
        <v>836</v>
      </c>
      <c r="K203" s="6" t="s">
        <v>20</v>
      </c>
      <c r="L203" s="6"/>
    </row>
    <row r="204" spans="1:13" x14ac:dyDescent="0.3">
      <c r="A204" s="200"/>
      <c r="B204" s="7"/>
      <c r="C204" s="7"/>
      <c r="D204" s="7"/>
      <c r="E204" s="7"/>
      <c r="F204" s="7"/>
      <c r="G204" s="7"/>
      <c r="H204" s="195"/>
      <c r="I204" s="7"/>
      <c r="J204" s="12"/>
      <c r="K204" s="2"/>
      <c r="L204" s="7"/>
    </row>
    <row r="205" spans="1:13" x14ac:dyDescent="0.3">
      <c r="A205" s="197">
        <v>23</v>
      </c>
      <c r="B205" s="8" t="s">
        <v>792</v>
      </c>
      <c r="C205" s="8" t="s">
        <v>22</v>
      </c>
      <c r="D205" s="8" t="s">
        <v>36</v>
      </c>
      <c r="E205" s="5" t="s">
        <v>24</v>
      </c>
      <c r="F205" s="5" t="s">
        <v>24</v>
      </c>
      <c r="G205" s="5">
        <v>330000</v>
      </c>
      <c r="H205" s="193" t="s">
        <v>24</v>
      </c>
      <c r="I205" s="5" t="s">
        <v>24</v>
      </c>
      <c r="J205" s="8" t="s">
        <v>40</v>
      </c>
      <c r="K205" s="10" t="s">
        <v>68</v>
      </c>
      <c r="L205" s="8" t="s">
        <v>27</v>
      </c>
    </row>
    <row r="206" spans="1:13" x14ac:dyDescent="0.3">
      <c r="A206" s="198"/>
      <c r="B206" s="6" t="s">
        <v>830</v>
      </c>
      <c r="C206" s="6" t="s">
        <v>23</v>
      </c>
      <c r="D206" s="6" t="s">
        <v>1429</v>
      </c>
      <c r="E206" s="6"/>
      <c r="F206" s="6"/>
      <c r="G206" s="9"/>
      <c r="H206" s="194"/>
      <c r="I206" s="6"/>
      <c r="J206" s="6" t="s">
        <v>26</v>
      </c>
      <c r="K206" s="11" t="s">
        <v>727</v>
      </c>
      <c r="L206" s="6"/>
    </row>
    <row r="207" spans="1:13" x14ac:dyDescent="0.3">
      <c r="A207" s="198"/>
      <c r="B207" s="6" t="s">
        <v>1309</v>
      </c>
      <c r="C207" s="6"/>
      <c r="D207" s="6"/>
      <c r="E207" s="6"/>
      <c r="F207" s="6"/>
      <c r="G207" s="6"/>
      <c r="H207" s="194"/>
      <c r="I207" s="6"/>
      <c r="J207" s="13" t="s">
        <v>1430</v>
      </c>
      <c r="K207" s="6" t="s">
        <v>20</v>
      </c>
      <c r="L207" s="6"/>
    </row>
    <row r="208" spans="1:13" x14ac:dyDescent="0.3">
      <c r="A208" s="198"/>
      <c r="B208" s="6" t="s">
        <v>1310</v>
      </c>
      <c r="C208" s="6"/>
      <c r="D208" s="6"/>
      <c r="E208" s="6"/>
      <c r="F208" s="6"/>
      <c r="G208" s="6"/>
      <c r="H208" s="194"/>
      <c r="I208" s="6"/>
      <c r="J208" s="13"/>
      <c r="K208" s="11"/>
      <c r="L208" s="6"/>
    </row>
    <row r="209" spans="1:13" x14ac:dyDescent="0.3">
      <c r="A209" s="200"/>
      <c r="B209" s="7"/>
      <c r="C209" s="7"/>
      <c r="D209" s="7"/>
      <c r="E209" s="7"/>
      <c r="F209" s="7"/>
      <c r="G209" s="7"/>
      <c r="H209" s="195"/>
      <c r="I209" s="7"/>
      <c r="J209" s="12"/>
      <c r="K209" s="2"/>
      <c r="L209" s="7"/>
    </row>
    <row r="210" spans="1:13" x14ac:dyDescent="0.3">
      <c r="A210" s="197">
        <v>24</v>
      </c>
      <c r="B210" s="8" t="s">
        <v>792</v>
      </c>
      <c r="C210" s="8" t="s">
        <v>22</v>
      </c>
      <c r="D210" s="8" t="s">
        <v>21</v>
      </c>
      <c r="E210" s="5" t="s">
        <v>24</v>
      </c>
      <c r="F210" s="5" t="s">
        <v>24</v>
      </c>
      <c r="G210" s="5" t="s">
        <v>24</v>
      </c>
      <c r="H210" s="193">
        <v>3800000</v>
      </c>
      <c r="I210" s="5"/>
      <c r="J210" s="8" t="s">
        <v>40</v>
      </c>
      <c r="K210" s="10" t="s">
        <v>68</v>
      </c>
      <c r="L210" s="8" t="s">
        <v>27</v>
      </c>
    </row>
    <row r="211" spans="1:13" x14ac:dyDescent="0.3">
      <c r="A211" s="198"/>
      <c r="B211" s="6" t="s">
        <v>832</v>
      </c>
      <c r="C211" s="6" t="s">
        <v>23</v>
      </c>
      <c r="D211" s="6" t="s">
        <v>834</v>
      </c>
      <c r="E211" s="6"/>
      <c r="F211" s="6"/>
      <c r="G211" s="9"/>
      <c r="H211" s="194"/>
      <c r="I211" s="6"/>
      <c r="J211" s="6" t="s">
        <v>26</v>
      </c>
      <c r="K211" s="11" t="s">
        <v>727</v>
      </c>
      <c r="L211" s="6"/>
    </row>
    <row r="212" spans="1:13" x14ac:dyDescent="0.3">
      <c r="A212" s="198"/>
      <c r="B212" s="6" t="s">
        <v>833</v>
      </c>
      <c r="C212" s="6"/>
      <c r="D212" s="6" t="s">
        <v>70</v>
      </c>
      <c r="E212" s="6"/>
      <c r="F212" s="6"/>
      <c r="G212" s="6"/>
      <c r="H212" s="194"/>
      <c r="I212" s="6"/>
      <c r="J212" s="13" t="s">
        <v>835</v>
      </c>
      <c r="K212" s="6" t="s">
        <v>20</v>
      </c>
      <c r="L212" s="6"/>
    </row>
    <row r="213" spans="1:13" x14ac:dyDescent="0.3">
      <c r="A213" s="198"/>
      <c r="B213" s="6" t="s">
        <v>38</v>
      </c>
      <c r="C213" s="6"/>
      <c r="D213" s="6"/>
      <c r="E213" s="6"/>
      <c r="F213" s="6"/>
      <c r="G213" s="6"/>
      <c r="H213" s="194"/>
      <c r="I213" s="6"/>
      <c r="J213" s="13"/>
      <c r="K213" s="11"/>
      <c r="L213" s="6"/>
    </row>
    <row r="214" spans="1:13" x14ac:dyDescent="0.3">
      <c r="A214" s="200"/>
      <c r="B214" s="7"/>
      <c r="C214" s="7"/>
      <c r="D214" s="7"/>
      <c r="E214" s="7"/>
      <c r="F214" s="7"/>
      <c r="G214" s="7"/>
      <c r="H214" s="195"/>
      <c r="I214" s="7"/>
      <c r="J214" s="12"/>
      <c r="K214" s="2"/>
      <c r="L214" s="7"/>
    </row>
    <row r="215" spans="1:13" x14ac:dyDescent="0.3">
      <c r="A215" s="14" t="s">
        <v>41</v>
      </c>
      <c r="B215" s="14" t="s">
        <v>42</v>
      </c>
      <c r="C215" s="14" t="s">
        <v>24</v>
      </c>
      <c r="D215" s="14" t="s">
        <v>24</v>
      </c>
      <c r="E215" s="15">
        <f>SUM(E201:E214)</f>
        <v>0</v>
      </c>
      <c r="F215" s="15">
        <f>SUM(F201:F214)</f>
        <v>0</v>
      </c>
      <c r="G215" s="15">
        <f>SUM(G201:G214)</f>
        <v>330000</v>
      </c>
      <c r="H215" s="196">
        <f>SUM(H205:H214)</f>
        <v>3800000</v>
      </c>
      <c r="I215" s="15"/>
      <c r="J215" s="14" t="s">
        <v>24</v>
      </c>
      <c r="K215" s="14" t="s">
        <v>24</v>
      </c>
      <c r="L215" s="14" t="s">
        <v>24</v>
      </c>
    </row>
    <row r="216" spans="1:13" x14ac:dyDescent="0.3">
      <c r="A216" s="16"/>
      <c r="B216" s="16"/>
      <c r="C216" s="16"/>
      <c r="D216" s="16"/>
      <c r="E216" s="17"/>
      <c r="F216" s="17">
        <v>52</v>
      </c>
      <c r="G216" s="17"/>
      <c r="H216" s="17"/>
      <c r="I216" s="17"/>
      <c r="J216" s="16"/>
      <c r="K216" s="16"/>
      <c r="L216" s="16"/>
    </row>
    <row r="217" spans="1:13" x14ac:dyDescent="0.3">
      <c r="L217" s="1" t="s">
        <v>804</v>
      </c>
    </row>
    <row r="218" spans="1:13" x14ac:dyDescent="0.3">
      <c r="A218" s="225" t="s">
        <v>1</v>
      </c>
      <c r="B218" s="225"/>
      <c r="C218" s="225"/>
      <c r="D218" s="225"/>
      <c r="E218" s="225"/>
      <c r="F218" s="225"/>
      <c r="G218" s="225"/>
      <c r="H218" s="225"/>
      <c r="I218" s="225"/>
      <c r="J218" s="225"/>
      <c r="K218" s="225"/>
      <c r="L218" s="225"/>
      <c r="M218" s="225"/>
    </row>
    <row r="219" spans="1:13" x14ac:dyDescent="0.3">
      <c r="A219" s="225" t="s">
        <v>805</v>
      </c>
      <c r="B219" s="225"/>
      <c r="C219" s="225"/>
      <c r="D219" s="225"/>
      <c r="E219" s="225"/>
      <c r="F219" s="225"/>
      <c r="G219" s="225"/>
      <c r="H219" s="225"/>
      <c r="I219" s="225"/>
      <c r="J219" s="225"/>
      <c r="K219" s="225"/>
      <c r="L219" s="225"/>
      <c r="M219" s="225"/>
    </row>
    <row r="220" spans="1:13" x14ac:dyDescent="0.3">
      <c r="A220" s="225" t="s">
        <v>4</v>
      </c>
      <c r="B220" s="225"/>
      <c r="C220" s="225"/>
      <c r="D220" s="225"/>
      <c r="E220" s="225"/>
      <c r="F220" s="225"/>
      <c r="G220" s="225"/>
      <c r="H220" s="225"/>
      <c r="I220" s="225"/>
      <c r="J220" s="225"/>
      <c r="K220" s="225"/>
      <c r="L220" s="225"/>
      <c r="M220" s="225"/>
    </row>
    <row r="221" spans="1:13" x14ac:dyDescent="0.3">
      <c r="A221" s="4" t="s">
        <v>594</v>
      </c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3" x14ac:dyDescent="0.3">
      <c r="A222" s="4" t="s">
        <v>797</v>
      </c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3" x14ac:dyDescent="0.3">
      <c r="A223" s="4" t="s">
        <v>18</v>
      </c>
      <c r="B223" s="4"/>
      <c r="C223" s="4"/>
    </row>
    <row r="224" spans="1:13" x14ac:dyDescent="0.3">
      <c r="A224" s="4" t="s">
        <v>520</v>
      </c>
      <c r="B224" s="4" t="s">
        <v>693</v>
      </c>
      <c r="C224" s="4"/>
    </row>
    <row r="225" spans="1:12" x14ac:dyDescent="0.3">
      <c r="A225" s="47" t="s">
        <v>5</v>
      </c>
      <c r="B225" s="47" t="s">
        <v>6</v>
      </c>
      <c r="C225" s="48" t="s">
        <v>802</v>
      </c>
      <c r="D225" s="49" t="s">
        <v>8</v>
      </c>
      <c r="E225" s="227" t="s">
        <v>10</v>
      </c>
      <c r="F225" s="228"/>
      <c r="G225" s="228"/>
      <c r="H225" s="228"/>
      <c r="I225" s="229"/>
      <c r="J225" s="50" t="s">
        <v>12</v>
      </c>
      <c r="K225" s="50" t="s">
        <v>13</v>
      </c>
      <c r="L225" s="47" t="s">
        <v>16</v>
      </c>
    </row>
    <row r="226" spans="1:12" x14ac:dyDescent="0.3">
      <c r="A226" s="51"/>
      <c r="B226" s="51"/>
      <c r="C226" s="72" t="s">
        <v>754</v>
      </c>
      <c r="D226" s="70" t="s">
        <v>800</v>
      </c>
      <c r="E226" s="53">
        <v>2561</v>
      </c>
      <c r="F226" s="53">
        <v>2562</v>
      </c>
      <c r="G226" s="53">
        <v>2563</v>
      </c>
      <c r="H226" s="54">
        <v>2564</v>
      </c>
      <c r="I226" s="54">
        <v>2565</v>
      </c>
      <c r="J226" s="55" t="s">
        <v>14</v>
      </c>
      <c r="K226" s="55" t="s">
        <v>15</v>
      </c>
      <c r="L226" s="56" t="s">
        <v>17</v>
      </c>
    </row>
    <row r="227" spans="1:12" x14ac:dyDescent="0.3">
      <c r="A227" s="57"/>
      <c r="B227" s="57"/>
      <c r="C227" s="58"/>
      <c r="D227" s="71" t="s">
        <v>801</v>
      </c>
      <c r="E227" s="60" t="s">
        <v>11</v>
      </c>
      <c r="F227" s="60" t="s">
        <v>11</v>
      </c>
      <c r="G227" s="60" t="s">
        <v>11</v>
      </c>
      <c r="H227" s="61" t="s">
        <v>11</v>
      </c>
      <c r="I227" s="61" t="s">
        <v>11</v>
      </c>
      <c r="J227" s="62"/>
      <c r="K227" s="63"/>
      <c r="L227" s="189" t="s">
        <v>1456</v>
      </c>
    </row>
    <row r="228" spans="1:12" x14ac:dyDescent="0.3">
      <c r="A228" s="197">
        <v>25</v>
      </c>
      <c r="B228" s="8" t="s">
        <v>792</v>
      </c>
      <c r="C228" s="8" t="s">
        <v>22</v>
      </c>
      <c r="D228" s="8" t="s">
        <v>36</v>
      </c>
      <c r="E228" s="5" t="s">
        <v>24</v>
      </c>
      <c r="F228" s="5" t="s">
        <v>24</v>
      </c>
      <c r="G228" s="5" t="s">
        <v>24</v>
      </c>
      <c r="H228" s="193">
        <v>1800000</v>
      </c>
      <c r="I228" s="5" t="s">
        <v>24</v>
      </c>
      <c r="J228" s="8" t="s">
        <v>40</v>
      </c>
      <c r="K228" s="10" t="s">
        <v>68</v>
      </c>
      <c r="L228" s="8" t="s">
        <v>27</v>
      </c>
    </row>
    <row r="229" spans="1:12" x14ac:dyDescent="0.3">
      <c r="A229" s="198"/>
      <c r="B229" s="6" t="s">
        <v>837</v>
      </c>
      <c r="C229" s="6" t="s">
        <v>23</v>
      </c>
      <c r="D229" s="191" t="s">
        <v>43</v>
      </c>
      <c r="E229" s="6"/>
      <c r="F229" s="6"/>
      <c r="G229" s="9"/>
      <c r="H229" s="194"/>
      <c r="I229" s="6"/>
      <c r="J229" s="6" t="s">
        <v>26</v>
      </c>
      <c r="K229" s="11" t="s">
        <v>727</v>
      </c>
      <c r="L229" s="6"/>
    </row>
    <row r="230" spans="1:12" x14ac:dyDescent="0.3">
      <c r="A230" s="198"/>
      <c r="B230" s="6" t="s">
        <v>838</v>
      </c>
      <c r="C230" s="6"/>
      <c r="D230" s="6"/>
      <c r="E230" s="6"/>
      <c r="F230" s="6"/>
      <c r="G230" s="6"/>
      <c r="H230" s="194"/>
      <c r="I230" s="6"/>
      <c r="J230" s="13" t="s">
        <v>44</v>
      </c>
      <c r="K230" s="6" t="s">
        <v>20</v>
      </c>
      <c r="L230" s="6"/>
    </row>
    <row r="231" spans="1:12" x14ac:dyDescent="0.3">
      <c r="A231" s="198"/>
      <c r="B231" s="6" t="s">
        <v>46</v>
      </c>
      <c r="C231" s="6"/>
      <c r="D231" s="6"/>
      <c r="E231" s="6"/>
      <c r="F231" s="6"/>
      <c r="G231" s="6"/>
      <c r="H231" s="194"/>
      <c r="I231" s="6"/>
      <c r="J231" s="13"/>
      <c r="K231" s="11"/>
      <c r="L231" s="6"/>
    </row>
    <row r="232" spans="1:12" x14ac:dyDescent="0.3">
      <c r="A232" s="198"/>
      <c r="B232" s="6"/>
      <c r="C232" s="6"/>
      <c r="D232" s="6"/>
      <c r="E232" s="6"/>
      <c r="F232" s="6"/>
      <c r="G232" s="6"/>
      <c r="H232" s="194"/>
      <c r="I232" s="6"/>
      <c r="J232" s="13"/>
      <c r="K232" s="11"/>
      <c r="L232" s="6"/>
    </row>
    <row r="233" spans="1:12" x14ac:dyDescent="0.3">
      <c r="A233" s="197">
        <v>26</v>
      </c>
      <c r="B233" s="8" t="s">
        <v>792</v>
      </c>
      <c r="C233" s="8" t="s">
        <v>22</v>
      </c>
      <c r="D233" s="8" t="s">
        <v>21</v>
      </c>
      <c r="E233" s="5" t="s">
        <v>24</v>
      </c>
      <c r="F233" s="5" t="s">
        <v>24</v>
      </c>
      <c r="G233" s="5">
        <v>400000</v>
      </c>
      <c r="H233" s="193" t="s">
        <v>24</v>
      </c>
      <c r="I233" s="5" t="s">
        <v>24</v>
      </c>
      <c r="J233" s="8" t="s">
        <v>40</v>
      </c>
      <c r="K233" s="10" t="s">
        <v>68</v>
      </c>
      <c r="L233" s="8" t="s">
        <v>27</v>
      </c>
    </row>
    <row r="234" spans="1:12" x14ac:dyDescent="0.3">
      <c r="A234" s="198"/>
      <c r="B234" s="6" t="s">
        <v>798</v>
      </c>
      <c r="C234" s="6" t="s">
        <v>23</v>
      </c>
      <c r="D234" s="191" t="s">
        <v>39</v>
      </c>
      <c r="E234" s="6"/>
      <c r="F234" s="6"/>
      <c r="G234" s="9"/>
      <c r="H234" s="194"/>
      <c r="I234" s="6"/>
      <c r="J234" s="6" t="s">
        <v>26</v>
      </c>
      <c r="K234" s="11" t="s">
        <v>727</v>
      </c>
      <c r="L234" s="6"/>
    </row>
    <row r="235" spans="1:12" x14ac:dyDescent="0.3">
      <c r="A235" s="198"/>
      <c r="B235" s="6" t="s">
        <v>812</v>
      </c>
      <c r="C235" s="6"/>
      <c r="D235" s="6"/>
      <c r="E235" s="6"/>
      <c r="F235" s="6"/>
      <c r="G235" s="9"/>
      <c r="H235" s="194"/>
      <c r="I235" s="6"/>
      <c r="J235" s="6" t="s">
        <v>1431</v>
      </c>
      <c r="K235" s="11" t="s">
        <v>20</v>
      </c>
      <c r="L235" s="6"/>
    </row>
    <row r="236" spans="1:12" x14ac:dyDescent="0.3">
      <c r="A236" s="198"/>
      <c r="B236" s="6" t="s">
        <v>1313</v>
      </c>
      <c r="C236" s="6"/>
      <c r="D236" s="6"/>
      <c r="E236" s="6"/>
      <c r="F236" s="6"/>
      <c r="G236" s="6"/>
      <c r="H236" s="194"/>
      <c r="I236" s="6"/>
      <c r="J236" s="13"/>
      <c r="K236" s="6"/>
      <c r="L236" s="6"/>
    </row>
    <row r="237" spans="1:12" x14ac:dyDescent="0.3">
      <c r="A237" s="198"/>
      <c r="B237" s="6"/>
      <c r="C237" s="6"/>
      <c r="D237" s="6"/>
      <c r="E237" s="6"/>
      <c r="F237" s="6"/>
      <c r="G237" s="6"/>
      <c r="H237" s="194"/>
      <c r="I237" s="6"/>
      <c r="J237" s="13"/>
      <c r="K237" s="11"/>
      <c r="L237" s="6"/>
    </row>
    <row r="238" spans="1:12" x14ac:dyDescent="0.3">
      <c r="A238" s="197">
        <v>27</v>
      </c>
      <c r="B238" s="8" t="s">
        <v>792</v>
      </c>
      <c r="C238" s="8" t="s">
        <v>22</v>
      </c>
      <c r="D238" s="8" t="s">
        <v>21</v>
      </c>
      <c r="E238" s="5" t="s">
        <v>24</v>
      </c>
      <c r="F238" s="5" t="s">
        <v>24</v>
      </c>
      <c r="G238" s="5" t="s">
        <v>24</v>
      </c>
      <c r="H238" s="193">
        <v>240000</v>
      </c>
      <c r="I238" s="5" t="s">
        <v>24</v>
      </c>
      <c r="J238" s="8" t="s">
        <v>40</v>
      </c>
      <c r="K238" s="10" t="s">
        <v>68</v>
      </c>
      <c r="L238" s="8" t="s">
        <v>27</v>
      </c>
    </row>
    <row r="239" spans="1:12" x14ac:dyDescent="0.3">
      <c r="A239" s="198"/>
      <c r="B239" s="6" t="s">
        <v>1325</v>
      </c>
      <c r="C239" s="6" t="s">
        <v>23</v>
      </c>
      <c r="D239" s="191" t="s">
        <v>54</v>
      </c>
      <c r="E239" s="6"/>
      <c r="F239" s="6"/>
      <c r="G239" s="9"/>
      <c r="H239" s="194"/>
      <c r="I239" s="6"/>
      <c r="J239" s="6" t="s">
        <v>26</v>
      </c>
      <c r="K239" s="11" t="s">
        <v>727</v>
      </c>
      <c r="L239" s="6"/>
    </row>
    <row r="240" spans="1:12" x14ac:dyDescent="0.3">
      <c r="A240" s="198"/>
      <c r="B240" s="6" t="s">
        <v>1326</v>
      </c>
      <c r="C240" s="6"/>
      <c r="D240" s="6"/>
      <c r="E240" s="6"/>
      <c r="F240" s="6"/>
      <c r="G240" s="6"/>
      <c r="H240" s="194"/>
      <c r="I240" s="6"/>
      <c r="J240" s="13" t="s">
        <v>49</v>
      </c>
      <c r="K240" s="6" t="s">
        <v>20</v>
      </c>
      <c r="L240" s="6"/>
    </row>
    <row r="241" spans="1:13" x14ac:dyDescent="0.3">
      <c r="A241" s="198"/>
      <c r="B241" s="6"/>
      <c r="C241" s="6"/>
      <c r="D241" s="6"/>
      <c r="E241" s="6"/>
      <c r="F241" s="6"/>
      <c r="G241" s="6"/>
      <c r="H241" s="194"/>
      <c r="I241" s="6"/>
      <c r="J241" s="13"/>
      <c r="K241" s="11"/>
      <c r="L241" s="6"/>
    </row>
    <row r="242" spans="1:13" x14ac:dyDescent="0.3">
      <c r="A242" s="14" t="s">
        <v>41</v>
      </c>
      <c r="B242" s="14" t="s">
        <v>42</v>
      </c>
      <c r="C242" s="14" t="s">
        <v>24</v>
      </c>
      <c r="D242" s="14" t="s">
        <v>24</v>
      </c>
      <c r="E242" s="15">
        <f>SUM(E228:E241)</f>
        <v>0</v>
      </c>
      <c r="F242" s="15">
        <f>SUM(F228:F241)</f>
        <v>0</v>
      </c>
      <c r="G242" s="15">
        <f>SUM(G228:G241)</f>
        <v>400000</v>
      </c>
      <c r="H242" s="196">
        <f>SUM(H228:H241)</f>
        <v>2040000</v>
      </c>
      <c r="I242" s="15"/>
      <c r="J242" s="14" t="s">
        <v>24</v>
      </c>
      <c r="K242" s="14" t="s">
        <v>24</v>
      </c>
      <c r="L242" s="14" t="s">
        <v>24</v>
      </c>
    </row>
    <row r="243" spans="1:13" x14ac:dyDescent="0.3">
      <c r="A243" s="16"/>
      <c r="B243" s="16"/>
      <c r="C243" s="16"/>
      <c r="D243" s="16"/>
      <c r="E243" s="17"/>
      <c r="F243" s="17">
        <v>53</v>
      </c>
      <c r="G243" s="17"/>
      <c r="H243" s="17"/>
      <c r="I243" s="17"/>
      <c r="J243" s="16"/>
      <c r="K243" s="16"/>
      <c r="L243" s="16"/>
    </row>
    <row r="244" spans="1:13" x14ac:dyDescent="0.3">
      <c r="L244" s="1" t="s">
        <v>804</v>
      </c>
    </row>
    <row r="245" spans="1:13" x14ac:dyDescent="0.3">
      <c r="A245" s="225" t="s">
        <v>1</v>
      </c>
      <c r="B245" s="225"/>
      <c r="C245" s="225"/>
      <c r="D245" s="225"/>
      <c r="E245" s="225"/>
      <c r="F245" s="225"/>
      <c r="G245" s="225"/>
      <c r="H245" s="225"/>
      <c r="I245" s="225"/>
      <c r="J245" s="225"/>
      <c r="K245" s="225"/>
      <c r="L245" s="225"/>
      <c r="M245" s="225"/>
    </row>
    <row r="246" spans="1:13" x14ac:dyDescent="0.3">
      <c r="A246" s="225" t="s">
        <v>805</v>
      </c>
      <c r="B246" s="225"/>
      <c r="C246" s="225"/>
      <c r="D246" s="225"/>
      <c r="E246" s="225"/>
      <c r="F246" s="225"/>
      <c r="G246" s="225"/>
      <c r="H246" s="225"/>
      <c r="I246" s="225"/>
      <c r="J246" s="225"/>
      <c r="K246" s="225"/>
      <c r="L246" s="225"/>
      <c r="M246" s="225"/>
    </row>
    <row r="247" spans="1:13" x14ac:dyDescent="0.3">
      <c r="A247" s="225" t="s">
        <v>4</v>
      </c>
      <c r="B247" s="225"/>
      <c r="C247" s="225"/>
      <c r="D247" s="225"/>
      <c r="E247" s="225"/>
      <c r="F247" s="225"/>
      <c r="G247" s="225"/>
      <c r="H247" s="225"/>
      <c r="I247" s="225"/>
      <c r="J247" s="225"/>
      <c r="K247" s="225"/>
      <c r="L247" s="225"/>
      <c r="M247" s="225"/>
    </row>
    <row r="248" spans="1:13" x14ac:dyDescent="0.3">
      <c r="A248" s="4" t="s">
        <v>594</v>
      </c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3" x14ac:dyDescent="0.3">
      <c r="A249" s="4" t="s">
        <v>797</v>
      </c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3" x14ac:dyDescent="0.3">
      <c r="A250" s="4" t="s">
        <v>18</v>
      </c>
      <c r="B250" s="4"/>
      <c r="C250" s="4"/>
    </row>
    <row r="251" spans="1:13" x14ac:dyDescent="0.3">
      <c r="A251" s="4" t="s">
        <v>520</v>
      </c>
      <c r="B251" s="4" t="s">
        <v>693</v>
      </c>
      <c r="C251" s="4"/>
    </row>
    <row r="252" spans="1:13" x14ac:dyDescent="0.3">
      <c r="A252" s="47" t="s">
        <v>5</v>
      </c>
      <c r="B252" s="47" t="s">
        <v>6</v>
      </c>
      <c r="C252" s="183" t="s">
        <v>802</v>
      </c>
      <c r="D252" s="182" t="s">
        <v>8</v>
      </c>
      <c r="E252" s="227" t="s">
        <v>10</v>
      </c>
      <c r="F252" s="228"/>
      <c r="G252" s="228"/>
      <c r="H252" s="228"/>
      <c r="I252" s="229"/>
      <c r="J252" s="181" t="s">
        <v>12</v>
      </c>
      <c r="K252" s="181" t="s">
        <v>13</v>
      </c>
      <c r="L252" s="47" t="s">
        <v>16</v>
      </c>
    </row>
    <row r="253" spans="1:13" x14ac:dyDescent="0.3">
      <c r="A253" s="51"/>
      <c r="B253" s="51"/>
      <c r="C253" s="72" t="s">
        <v>754</v>
      </c>
      <c r="D253" s="70" t="s">
        <v>800</v>
      </c>
      <c r="E253" s="53">
        <v>2561</v>
      </c>
      <c r="F253" s="53">
        <v>2562</v>
      </c>
      <c r="G253" s="53">
        <v>2563</v>
      </c>
      <c r="H253" s="54">
        <v>2564</v>
      </c>
      <c r="I253" s="54">
        <v>2565</v>
      </c>
      <c r="J253" s="55" t="s">
        <v>14</v>
      </c>
      <c r="K253" s="55" t="s">
        <v>15</v>
      </c>
      <c r="L253" s="56" t="s">
        <v>17</v>
      </c>
    </row>
    <row r="254" spans="1:13" x14ac:dyDescent="0.3">
      <c r="A254" s="57"/>
      <c r="B254" s="57"/>
      <c r="C254" s="58"/>
      <c r="D254" s="71" t="s">
        <v>801</v>
      </c>
      <c r="E254" s="185" t="s">
        <v>11</v>
      </c>
      <c r="F254" s="185" t="s">
        <v>11</v>
      </c>
      <c r="G254" s="185" t="s">
        <v>11</v>
      </c>
      <c r="H254" s="184" t="s">
        <v>11</v>
      </c>
      <c r="I254" s="184" t="s">
        <v>11</v>
      </c>
      <c r="J254" s="62"/>
      <c r="K254" s="63"/>
      <c r="L254" s="189" t="s">
        <v>1456</v>
      </c>
    </row>
    <row r="255" spans="1:13" x14ac:dyDescent="0.3">
      <c r="A255" s="197">
        <v>28</v>
      </c>
      <c r="B255" s="8" t="s">
        <v>842</v>
      </c>
      <c r="C255" s="8" t="s">
        <v>57</v>
      </c>
      <c r="D255" s="8" t="s">
        <v>59</v>
      </c>
      <c r="E255" s="5" t="s">
        <v>24</v>
      </c>
      <c r="F255" s="5" t="s">
        <v>24</v>
      </c>
      <c r="G255" s="5" t="s">
        <v>24</v>
      </c>
      <c r="H255" s="5">
        <v>410000</v>
      </c>
      <c r="I255" s="5" t="s">
        <v>24</v>
      </c>
      <c r="J255" s="8" t="s">
        <v>841</v>
      </c>
      <c r="K255" s="10" t="s">
        <v>68</v>
      </c>
      <c r="L255" s="8" t="s">
        <v>27</v>
      </c>
    </row>
    <row r="256" spans="1:13" x14ac:dyDescent="0.3">
      <c r="A256" s="198"/>
      <c r="B256" s="6" t="s">
        <v>843</v>
      </c>
      <c r="C256" s="6" t="s">
        <v>58</v>
      </c>
      <c r="D256" s="6" t="s">
        <v>839</v>
      </c>
      <c r="E256" s="6"/>
      <c r="F256" s="6"/>
      <c r="G256" s="9"/>
      <c r="H256" s="6"/>
      <c r="I256" s="6"/>
      <c r="J256" s="6" t="s">
        <v>845</v>
      </c>
      <c r="K256" s="11" t="s">
        <v>62</v>
      </c>
      <c r="L256" s="6"/>
    </row>
    <row r="257" spans="1:13" x14ac:dyDescent="0.3">
      <c r="A257" s="198"/>
      <c r="B257" s="6" t="s">
        <v>359</v>
      </c>
      <c r="C257" s="6"/>
      <c r="D257" s="6" t="s">
        <v>840</v>
      </c>
      <c r="E257" s="6"/>
      <c r="F257" s="6"/>
      <c r="G257" s="6"/>
      <c r="H257" s="6"/>
      <c r="I257" s="6"/>
      <c r="J257" s="13" t="s">
        <v>840</v>
      </c>
      <c r="K257" s="6"/>
      <c r="L257" s="6"/>
    </row>
    <row r="258" spans="1:13" x14ac:dyDescent="0.3">
      <c r="A258" s="200"/>
      <c r="B258" s="7"/>
      <c r="C258" s="7"/>
      <c r="D258" s="7"/>
      <c r="E258" s="7"/>
      <c r="F258" s="7"/>
      <c r="G258" s="7"/>
      <c r="H258" s="7"/>
      <c r="I258" s="7"/>
      <c r="J258" s="12"/>
      <c r="K258" s="2"/>
      <c r="L258" s="7"/>
    </row>
    <row r="259" spans="1:13" x14ac:dyDescent="0.3">
      <c r="A259" s="197">
        <v>29</v>
      </c>
      <c r="B259" s="8" t="s">
        <v>842</v>
      </c>
      <c r="C259" s="8" t="s">
        <v>57</v>
      </c>
      <c r="D259" s="8" t="s">
        <v>52</v>
      </c>
      <c r="E259" s="5" t="s">
        <v>24</v>
      </c>
      <c r="F259" s="5">
        <v>300000</v>
      </c>
      <c r="G259" s="5" t="s">
        <v>24</v>
      </c>
      <c r="H259" s="5" t="s">
        <v>24</v>
      </c>
      <c r="I259" s="5"/>
      <c r="J259" s="8" t="s">
        <v>841</v>
      </c>
      <c r="K259" s="10" t="s">
        <v>68</v>
      </c>
      <c r="L259" s="8" t="s">
        <v>27</v>
      </c>
    </row>
    <row r="260" spans="1:13" x14ac:dyDescent="0.3">
      <c r="A260" s="198"/>
      <c r="B260" s="6" t="s">
        <v>63</v>
      </c>
      <c r="C260" s="6" t="s">
        <v>58</v>
      </c>
      <c r="D260" s="6" t="s">
        <v>844</v>
      </c>
      <c r="E260" s="6"/>
      <c r="F260" s="6"/>
      <c r="G260" s="9"/>
      <c r="H260" s="6"/>
      <c r="I260" s="6"/>
      <c r="J260" s="6" t="s">
        <v>846</v>
      </c>
      <c r="K260" s="11" t="s">
        <v>62</v>
      </c>
      <c r="L260" s="6"/>
    </row>
    <row r="261" spans="1:13" x14ac:dyDescent="0.3">
      <c r="A261" s="198"/>
      <c r="B261" s="6" t="s">
        <v>19</v>
      </c>
      <c r="C261" s="6"/>
      <c r="D261" s="6" t="s">
        <v>840</v>
      </c>
      <c r="E261" s="6"/>
      <c r="F261" s="6"/>
      <c r="G261" s="6"/>
      <c r="H261" s="6"/>
      <c r="I261" s="6"/>
      <c r="J261" s="13" t="s">
        <v>840</v>
      </c>
      <c r="K261" s="6"/>
      <c r="L261" s="6"/>
    </row>
    <row r="262" spans="1:13" x14ac:dyDescent="0.3">
      <c r="A262" s="198"/>
      <c r="B262" s="6"/>
      <c r="C262" s="6"/>
      <c r="D262" s="6"/>
      <c r="E262" s="6"/>
      <c r="F262" s="6"/>
      <c r="G262" s="6"/>
      <c r="H262" s="6"/>
      <c r="I262" s="6"/>
      <c r="J262" s="13"/>
      <c r="K262" s="11"/>
      <c r="L262" s="6"/>
    </row>
    <row r="263" spans="1:13" x14ac:dyDescent="0.3">
      <c r="A263" s="197">
        <v>30</v>
      </c>
      <c r="B263" s="8" t="s">
        <v>1303</v>
      </c>
      <c r="C263" s="8" t="s">
        <v>57</v>
      </c>
      <c r="D263" s="8" t="s">
        <v>59</v>
      </c>
      <c r="E263" s="5" t="s">
        <v>24</v>
      </c>
      <c r="F263" s="5" t="s">
        <v>24</v>
      </c>
      <c r="G263" s="5" t="s">
        <v>24</v>
      </c>
      <c r="H263" s="5">
        <v>331000</v>
      </c>
      <c r="I263" s="5" t="s">
        <v>24</v>
      </c>
      <c r="J263" s="8" t="s">
        <v>841</v>
      </c>
      <c r="K263" s="10" t="s">
        <v>68</v>
      </c>
      <c r="L263" s="8" t="s">
        <v>27</v>
      </c>
    </row>
    <row r="264" spans="1:13" x14ac:dyDescent="0.3">
      <c r="A264" s="198"/>
      <c r="B264" s="6" t="s">
        <v>1327</v>
      </c>
      <c r="C264" s="6" t="s">
        <v>58</v>
      </c>
      <c r="D264" s="6" t="s">
        <v>1328</v>
      </c>
      <c r="E264" s="6"/>
      <c r="F264" s="6"/>
      <c r="G264" s="9"/>
      <c r="H264" s="6"/>
      <c r="I264" s="6"/>
      <c r="J264" s="6" t="s">
        <v>1329</v>
      </c>
      <c r="K264" s="11" t="s">
        <v>62</v>
      </c>
      <c r="L264" s="6"/>
    </row>
    <row r="265" spans="1:13" x14ac:dyDescent="0.3">
      <c r="A265" s="198"/>
      <c r="B265" s="6"/>
      <c r="C265" s="6"/>
      <c r="D265" s="6" t="s">
        <v>60</v>
      </c>
      <c r="E265" s="6"/>
      <c r="F265" s="6"/>
      <c r="G265" s="6"/>
      <c r="H265" s="6"/>
      <c r="I265" s="6"/>
      <c r="J265" s="13" t="s">
        <v>60</v>
      </c>
      <c r="K265" s="6"/>
      <c r="L265" s="6"/>
    </row>
    <row r="266" spans="1:13" x14ac:dyDescent="0.3">
      <c r="A266" s="200"/>
      <c r="B266" s="7"/>
      <c r="C266" s="7"/>
      <c r="D266" s="7"/>
      <c r="E266" s="7"/>
      <c r="F266" s="7"/>
      <c r="G266" s="7"/>
      <c r="H266" s="7"/>
      <c r="I266" s="7"/>
      <c r="J266" s="12"/>
      <c r="K266" s="2"/>
      <c r="L266" s="7"/>
    </row>
    <row r="267" spans="1:13" x14ac:dyDescent="0.3">
      <c r="A267" s="14" t="s">
        <v>41</v>
      </c>
      <c r="B267" s="14" t="s">
        <v>42</v>
      </c>
      <c r="C267" s="14" t="s">
        <v>24</v>
      </c>
      <c r="D267" s="14" t="s">
        <v>24</v>
      </c>
      <c r="E267" s="15">
        <f>SUM(E255:E266)</f>
        <v>0</v>
      </c>
      <c r="F267" s="15">
        <f>SUM(F255:F266)</f>
        <v>300000</v>
      </c>
      <c r="G267" s="15">
        <f>SUM(G255:G266)</f>
        <v>0</v>
      </c>
      <c r="H267" s="15">
        <f>SUM(H255:H266)</f>
        <v>741000</v>
      </c>
      <c r="I267" s="15"/>
      <c r="J267" s="14" t="s">
        <v>24</v>
      </c>
      <c r="K267" s="14" t="s">
        <v>24</v>
      </c>
      <c r="L267" s="14" t="s">
        <v>24</v>
      </c>
    </row>
    <row r="268" spans="1:13" x14ac:dyDescent="0.3">
      <c r="A268" s="16"/>
      <c r="B268" s="16"/>
      <c r="C268" s="16"/>
      <c r="D268" s="16"/>
      <c r="E268" s="17"/>
      <c r="F268" s="17"/>
      <c r="G268" s="17"/>
      <c r="H268" s="17"/>
      <c r="I268" s="17"/>
      <c r="J268" s="16"/>
      <c r="K268" s="16"/>
      <c r="L268" s="16"/>
    </row>
    <row r="269" spans="1:13" x14ac:dyDescent="0.3">
      <c r="A269" s="16"/>
      <c r="B269" s="16"/>
      <c r="C269" s="16"/>
      <c r="D269" s="16"/>
      <c r="E269" s="17"/>
      <c r="F269" s="17"/>
      <c r="G269" s="17"/>
      <c r="H269" s="17"/>
      <c r="I269" s="17"/>
      <c r="J269" s="16"/>
      <c r="K269" s="16"/>
      <c r="L269" s="16"/>
    </row>
    <row r="270" spans="1:13" x14ac:dyDescent="0.3">
      <c r="A270" s="16"/>
      <c r="B270" s="16"/>
      <c r="C270" s="16"/>
      <c r="D270" s="16"/>
      <c r="E270" s="17"/>
      <c r="F270" s="17">
        <v>54</v>
      </c>
      <c r="G270" s="17"/>
      <c r="H270" s="17"/>
      <c r="I270" s="17"/>
      <c r="J270" s="16"/>
      <c r="K270" s="16"/>
      <c r="L270" s="16"/>
    </row>
    <row r="271" spans="1:13" x14ac:dyDescent="0.3">
      <c r="L271" s="1" t="s">
        <v>804</v>
      </c>
    </row>
    <row r="272" spans="1:13" x14ac:dyDescent="0.3">
      <c r="A272" s="225" t="s">
        <v>1</v>
      </c>
      <c r="B272" s="225"/>
      <c r="C272" s="225"/>
      <c r="D272" s="225"/>
      <c r="E272" s="225"/>
      <c r="F272" s="225"/>
      <c r="G272" s="225"/>
      <c r="H272" s="225"/>
      <c r="I272" s="225"/>
      <c r="J272" s="225"/>
      <c r="K272" s="225"/>
      <c r="L272" s="225"/>
      <c r="M272" s="225"/>
    </row>
    <row r="273" spans="1:13" x14ac:dyDescent="0.3">
      <c r="A273" s="225" t="s">
        <v>805</v>
      </c>
      <c r="B273" s="225"/>
      <c r="C273" s="225"/>
      <c r="D273" s="225"/>
      <c r="E273" s="225"/>
      <c r="F273" s="225"/>
      <c r="G273" s="225"/>
      <c r="H273" s="225"/>
      <c r="I273" s="225"/>
      <c r="J273" s="225"/>
      <c r="K273" s="225"/>
      <c r="L273" s="225"/>
      <c r="M273" s="225"/>
    </row>
    <row r="274" spans="1:13" x14ac:dyDescent="0.3">
      <c r="A274" s="225" t="s">
        <v>4</v>
      </c>
      <c r="B274" s="225"/>
      <c r="C274" s="225"/>
      <c r="D274" s="225"/>
      <c r="E274" s="225"/>
      <c r="F274" s="225"/>
      <c r="G274" s="225"/>
      <c r="H274" s="225"/>
      <c r="I274" s="225"/>
      <c r="J274" s="225"/>
      <c r="K274" s="225"/>
      <c r="L274" s="225"/>
      <c r="M274" s="225"/>
    </row>
    <row r="275" spans="1:13" x14ac:dyDescent="0.3">
      <c r="A275" s="4" t="s">
        <v>594</v>
      </c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1:13" x14ac:dyDescent="0.3">
      <c r="A276" s="4" t="s">
        <v>797</v>
      </c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3" x14ac:dyDescent="0.3">
      <c r="A277" s="4" t="s">
        <v>18</v>
      </c>
      <c r="B277" s="4"/>
      <c r="C277" s="4"/>
    </row>
    <row r="278" spans="1:13" x14ac:dyDescent="0.3">
      <c r="A278" s="4" t="s">
        <v>520</v>
      </c>
      <c r="B278" s="4" t="s">
        <v>693</v>
      </c>
      <c r="C278" s="4"/>
    </row>
    <row r="279" spans="1:13" x14ac:dyDescent="0.3">
      <c r="A279" s="47" t="s">
        <v>5</v>
      </c>
      <c r="B279" s="47" t="s">
        <v>6</v>
      </c>
      <c r="C279" s="167" t="s">
        <v>802</v>
      </c>
      <c r="D279" s="166" t="s">
        <v>8</v>
      </c>
      <c r="E279" s="227" t="s">
        <v>10</v>
      </c>
      <c r="F279" s="228"/>
      <c r="G279" s="228"/>
      <c r="H279" s="228"/>
      <c r="I279" s="229"/>
      <c r="J279" s="165" t="s">
        <v>12</v>
      </c>
      <c r="K279" s="165" t="s">
        <v>13</v>
      </c>
      <c r="L279" s="47" t="s">
        <v>16</v>
      </c>
    </row>
    <row r="280" spans="1:13" x14ac:dyDescent="0.3">
      <c r="A280" s="51"/>
      <c r="B280" s="51"/>
      <c r="C280" s="72" t="s">
        <v>754</v>
      </c>
      <c r="D280" s="70" t="s">
        <v>800</v>
      </c>
      <c r="E280" s="53">
        <v>2561</v>
      </c>
      <c r="F280" s="53">
        <v>2562</v>
      </c>
      <c r="G280" s="53">
        <v>2563</v>
      </c>
      <c r="H280" s="54">
        <v>2564</v>
      </c>
      <c r="I280" s="54">
        <v>2565</v>
      </c>
      <c r="J280" s="55" t="s">
        <v>14</v>
      </c>
      <c r="K280" s="55" t="s">
        <v>15</v>
      </c>
      <c r="L280" s="56" t="s">
        <v>17</v>
      </c>
    </row>
    <row r="281" spans="1:13" x14ac:dyDescent="0.3">
      <c r="A281" s="57"/>
      <c r="B281" s="57"/>
      <c r="C281" s="58"/>
      <c r="D281" s="71" t="s">
        <v>801</v>
      </c>
      <c r="E281" s="169" t="s">
        <v>11</v>
      </c>
      <c r="F281" s="169" t="s">
        <v>11</v>
      </c>
      <c r="G281" s="169" t="s">
        <v>11</v>
      </c>
      <c r="H281" s="168" t="s">
        <v>11</v>
      </c>
      <c r="I281" s="168" t="s">
        <v>11</v>
      </c>
      <c r="J281" s="62"/>
      <c r="K281" s="63"/>
      <c r="L281" s="189" t="s">
        <v>1456</v>
      </c>
    </row>
    <row r="282" spans="1:13" s="173" customFormat="1" x14ac:dyDescent="0.3">
      <c r="A282" s="212">
        <v>31</v>
      </c>
      <c r="B282" s="171" t="s">
        <v>1300</v>
      </c>
      <c r="C282" s="171" t="s">
        <v>22</v>
      </c>
      <c r="D282" s="171" t="s">
        <v>36</v>
      </c>
      <c r="E282" s="170" t="s">
        <v>24</v>
      </c>
      <c r="F282" s="170" t="s">
        <v>24</v>
      </c>
      <c r="G282" s="170">
        <v>150000</v>
      </c>
      <c r="H282" s="170" t="s">
        <v>24</v>
      </c>
      <c r="I282" s="170" t="s">
        <v>24</v>
      </c>
      <c r="J282" s="171" t="s">
        <v>40</v>
      </c>
      <c r="K282" s="172" t="s">
        <v>68</v>
      </c>
      <c r="L282" s="171" t="s">
        <v>27</v>
      </c>
    </row>
    <row r="283" spans="1:13" s="173" customFormat="1" x14ac:dyDescent="0.3">
      <c r="A283" s="213"/>
      <c r="B283" s="174" t="s">
        <v>1301</v>
      </c>
      <c r="C283" s="174" t="s">
        <v>23</v>
      </c>
      <c r="D283" s="217" t="s">
        <v>43</v>
      </c>
      <c r="E283" s="174"/>
      <c r="F283" s="174"/>
      <c r="G283" s="175"/>
      <c r="H283" s="174"/>
      <c r="I283" s="174"/>
      <c r="J283" s="174" t="s">
        <v>26</v>
      </c>
      <c r="K283" s="176" t="s">
        <v>727</v>
      </c>
      <c r="L283" s="174"/>
    </row>
    <row r="284" spans="1:13" s="173" customFormat="1" x14ac:dyDescent="0.3">
      <c r="A284" s="213"/>
      <c r="B284" s="174" t="s">
        <v>1302</v>
      </c>
      <c r="C284" s="174"/>
      <c r="D284" s="174"/>
      <c r="E284" s="174"/>
      <c r="F284" s="174"/>
      <c r="G284" s="174"/>
      <c r="H284" s="174"/>
      <c r="I284" s="174"/>
      <c r="J284" s="177" t="s">
        <v>44</v>
      </c>
      <c r="K284" s="174" t="s">
        <v>20</v>
      </c>
      <c r="L284" s="174"/>
    </row>
    <row r="285" spans="1:13" s="173" customFormat="1" x14ac:dyDescent="0.3">
      <c r="A285" s="213"/>
      <c r="B285" s="174"/>
      <c r="C285" s="174"/>
      <c r="D285" s="174"/>
      <c r="E285" s="174"/>
      <c r="F285" s="174"/>
      <c r="G285" s="174"/>
      <c r="H285" s="174"/>
      <c r="I285" s="174"/>
      <c r="J285" s="177"/>
      <c r="K285" s="176"/>
      <c r="L285" s="174"/>
    </row>
    <row r="286" spans="1:13" s="173" customFormat="1" x14ac:dyDescent="0.3">
      <c r="A286" s="214"/>
      <c r="B286" s="178"/>
      <c r="C286" s="178"/>
      <c r="D286" s="178"/>
      <c r="E286" s="178"/>
      <c r="F286" s="178"/>
      <c r="G286" s="178"/>
      <c r="H286" s="178"/>
      <c r="I286" s="178"/>
      <c r="J286" s="179"/>
      <c r="K286" s="180"/>
      <c r="L286" s="178"/>
    </row>
    <row r="287" spans="1:13" s="173" customFormat="1" x14ac:dyDescent="0.3">
      <c r="A287" s="212">
        <v>32</v>
      </c>
      <c r="B287" s="171" t="s">
        <v>1303</v>
      </c>
      <c r="C287" s="171" t="s">
        <v>57</v>
      </c>
      <c r="D287" s="171" t="s">
        <v>52</v>
      </c>
      <c r="E287" s="170" t="s">
        <v>24</v>
      </c>
      <c r="F287" s="170" t="s">
        <v>24</v>
      </c>
      <c r="G287" s="170">
        <v>450000</v>
      </c>
      <c r="H287" s="170" t="s">
        <v>24</v>
      </c>
      <c r="I287" s="170" t="s">
        <v>24</v>
      </c>
      <c r="J287" s="171" t="s">
        <v>841</v>
      </c>
      <c r="K287" s="172" t="s">
        <v>68</v>
      </c>
      <c r="L287" s="171" t="s">
        <v>27</v>
      </c>
    </row>
    <row r="288" spans="1:13" s="173" customFormat="1" x14ac:dyDescent="0.3">
      <c r="A288" s="213"/>
      <c r="B288" s="174" t="s">
        <v>1304</v>
      </c>
      <c r="C288" s="174" t="s">
        <v>58</v>
      </c>
      <c r="D288" s="174" t="s">
        <v>73</v>
      </c>
      <c r="E288" s="174"/>
      <c r="F288" s="174"/>
      <c r="G288" s="175"/>
      <c r="H288" s="174"/>
      <c r="I288" s="174"/>
      <c r="J288" s="174" t="s">
        <v>1305</v>
      </c>
      <c r="K288" s="176" t="s">
        <v>62</v>
      </c>
      <c r="L288" s="174"/>
    </row>
    <row r="289" spans="1:13" s="173" customFormat="1" x14ac:dyDescent="0.3">
      <c r="A289" s="213"/>
      <c r="B289" s="174"/>
      <c r="C289" s="174"/>
      <c r="D289" s="174" t="s">
        <v>60</v>
      </c>
      <c r="E289" s="174"/>
      <c r="F289" s="174"/>
      <c r="G289" s="174"/>
      <c r="H289" s="174"/>
      <c r="I289" s="174"/>
      <c r="J289" s="177" t="s">
        <v>60</v>
      </c>
      <c r="K289" s="174"/>
      <c r="L289" s="174"/>
    </row>
    <row r="290" spans="1:13" s="173" customFormat="1" x14ac:dyDescent="0.3">
      <c r="A290" s="214"/>
      <c r="B290" s="178"/>
      <c r="C290" s="178"/>
      <c r="D290" s="178"/>
      <c r="E290" s="178"/>
      <c r="F290" s="178"/>
      <c r="G290" s="178"/>
      <c r="H290" s="178"/>
      <c r="I290" s="178"/>
      <c r="J290" s="179"/>
      <c r="K290" s="180"/>
      <c r="L290" s="178"/>
    </row>
    <row r="291" spans="1:13" x14ac:dyDescent="0.3">
      <c r="A291" s="197">
        <v>33</v>
      </c>
      <c r="B291" s="8" t="s">
        <v>1303</v>
      </c>
      <c r="C291" s="8" t="s">
        <v>57</v>
      </c>
      <c r="D291" s="8" t="s">
        <v>72</v>
      </c>
      <c r="E291" s="5" t="s">
        <v>24</v>
      </c>
      <c r="F291" s="5" t="s">
        <v>24</v>
      </c>
      <c r="G291" s="5">
        <v>450000</v>
      </c>
      <c r="H291" s="5" t="s">
        <v>24</v>
      </c>
      <c r="I291" s="5" t="s">
        <v>24</v>
      </c>
      <c r="J291" s="8" t="s">
        <v>841</v>
      </c>
      <c r="K291" s="10" t="s">
        <v>68</v>
      </c>
      <c r="L291" s="8" t="s">
        <v>27</v>
      </c>
    </row>
    <row r="292" spans="1:13" x14ac:dyDescent="0.3">
      <c r="A292" s="198"/>
      <c r="B292" s="6" t="s">
        <v>1306</v>
      </c>
      <c r="C292" s="6" t="s">
        <v>58</v>
      </c>
      <c r="D292" s="6" t="s">
        <v>73</v>
      </c>
      <c r="E292" s="6"/>
      <c r="F292" s="6"/>
      <c r="G292" s="9"/>
      <c r="H292" s="6"/>
      <c r="I292" s="6"/>
      <c r="J292" s="6" t="s">
        <v>1305</v>
      </c>
      <c r="K292" s="11" t="s">
        <v>62</v>
      </c>
      <c r="L292" s="6"/>
    </row>
    <row r="293" spans="1:13" x14ac:dyDescent="0.3">
      <c r="A293" s="198"/>
      <c r="B293" s="6"/>
      <c r="C293" s="6"/>
      <c r="D293" s="6" t="s">
        <v>60</v>
      </c>
      <c r="E293" s="6"/>
      <c r="F293" s="6"/>
      <c r="G293" s="6"/>
      <c r="H293" s="6"/>
      <c r="I293" s="6"/>
      <c r="J293" s="13" t="s">
        <v>60</v>
      </c>
      <c r="K293" s="6"/>
      <c r="L293" s="6"/>
    </row>
    <row r="294" spans="1:13" x14ac:dyDescent="0.3">
      <c r="A294" s="200"/>
      <c r="B294" s="7"/>
      <c r="C294" s="7"/>
      <c r="D294" s="7"/>
      <c r="E294" s="7"/>
      <c r="F294" s="7"/>
      <c r="G294" s="7"/>
      <c r="H294" s="7"/>
      <c r="I294" s="7"/>
      <c r="J294" s="12"/>
      <c r="K294" s="2"/>
      <c r="L294" s="7"/>
    </row>
    <row r="295" spans="1:13" x14ac:dyDescent="0.3">
      <c r="A295" s="14" t="s">
        <v>41</v>
      </c>
      <c r="B295" s="14" t="s">
        <v>42</v>
      </c>
      <c r="C295" s="14" t="s">
        <v>24</v>
      </c>
      <c r="D295" s="14" t="s">
        <v>24</v>
      </c>
      <c r="E295" s="15">
        <f>SUM(E282:E294)</f>
        <v>0</v>
      </c>
      <c r="F295" s="15">
        <f>SUM(F282:F294)</f>
        <v>0</v>
      </c>
      <c r="G295" s="15">
        <f>SUM(G282:G294)</f>
        <v>1050000</v>
      </c>
      <c r="H295" s="15">
        <f>SUM(H287:H294)</f>
        <v>0</v>
      </c>
      <c r="I295" s="15"/>
      <c r="J295" s="14" t="s">
        <v>24</v>
      </c>
      <c r="K295" s="14" t="s">
        <v>24</v>
      </c>
      <c r="L295" s="14" t="s">
        <v>24</v>
      </c>
    </row>
    <row r="296" spans="1:13" x14ac:dyDescent="0.3">
      <c r="A296" s="16"/>
      <c r="B296" s="16"/>
      <c r="C296" s="16"/>
      <c r="D296" s="16"/>
      <c r="E296" s="17"/>
      <c r="F296" s="17"/>
      <c r="G296" s="17"/>
      <c r="H296" s="17"/>
      <c r="I296" s="17"/>
      <c r="J296" s="16"/>
      <c r="K296" s="16"/>
      <c r="L296" s="16"/>
    </row>
    <row r="297" spans="1:13" x14ac:dyDescent="0.3">
      <c r="A297" s="16"/>
      <c r="B297" s="16"/>
      <c r="C297" s="16"/>
      <c r="D297" s="16"/>
      <c r="E297" s="17"/>
      <c r="F297" s="17">
        <v>55</v>
      </c>
      <c r="G297" s="17"/>
      <c r="H297" s="17"/>
      <c r="I297" s="17"/>
      <c r="J297" s="16"/>
      <c r="K297" s="16"/>
      <c r="L297" s="16"/>
    </row>
    <row r="298" spans="1:13" x14ac:dyDescent="0.3">
      <c r="L298" s="1" t="s">
        <v>804</v>
      </c>
    </row>
    <row r="299" spans="1:13" x14ac:dyDescent="0.3">
      <c r="A299" s="225" t="s">
        <v>805</v>
      </c>
      <c r="B299" s="225"/>
      <c r="C299" s="225"/>
      <c r="D299" s="225"/>
      <c r="E299" s="225"/>
      <c r="F299" s="225"/>
      <c r="G299" s="225"/>
      <c r="H299" s="225"/>
      <c r="I299" s="225"/>
      <c r="J299" s="225"/>
      <c r="K299" s="225"/>
      <c r="L299" s="225"/>
      <c r="M299" s="225"/>
    </row>
    <row r="300" spans="1:13" x14ac:dyDescent="0.3">
      <c r="A300" s="225" t="s">
        <v>4</v>
      </c>
      <c r="B300" s="225"/>
      <c r="C300" s="225"/>
      <c r="D300" s="225"/>
      <c r="E300" s="225"/>
      <c r="F300" s="225"/>
      <c r="G300" s="225"/>
      <c r="H300" s="225"/>
      <c r="I300" s="225"/>
      <c r="J300" s="225"/>
      <c r="K300" s="225"/>
      <c r="L300" s="225"/>
      <c r="M300" s="225"/>
    </row>
    <row r="301" spans="1:13" x14ac:dyDescent="0.3">
      <c r="A301" s="4" t="s">
        <v>594</v>
      </c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1:13" x14ac:dyDescent="0.3">
      <c r="A302" s="4" t="s">
        <v>797</v>
      </c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3" x14ac:dyDescent="0.3">
      <c r="A303" s="4" t="s">
        <v>18</v>
      </c>
      <c r="B303" s="4"/>
      <c r="C303" s="4"/>
    </row>
    <row r="304" spans="1:13" x14ac:dyDescent="0.3">
      <c r="A304" s="4" t="s">
        <v>520</v>
      </c>
      <c r="B304" s="4" t="s">
        <v>693</v>
      </c>
      <c r="C304" s="4"/>
    </row>
    <row r="305" spans="1:12" x14ac:dyDescent="0.3">
      <c r="A305" s="47" t="s">
        <v>5</v>
      </c>
      <c r="B305" s="47" t="s">
        <v>6</v>
      </c>
      <c r="C305" s="48" t="s">
        <v>802</v>
      </c>
      <c r="D305" s="49" t="s">
        <v>8</v>
      </c>
      <c r="E305" s="227" t="s">
        <v>285</v>
      </c>
      <c r="F305" s="228"/>
      <c r="G305" s="228"/>
      <c r="H305" s="228"/>
      <c r="I305" s="229"/>
      <c r="J305" s="50" t="s">
        <v>12</v>
      </c>
      <c r="K305" s="50" t="s">
        <v>13</v>
      </c>
      <c r="L305" s="47" t="s">
        <v>16</v>
      </c>
    </row>
    <row r="306" spans="1:12" x14ac:dyDescent="0.3">
      <c r="A306" s="51"/>
      <c r="B306" s="51"/>
      <c r="C306" s="72" t="s">
        <v>754</v>
      </c>
      <c r="D306" s="70" t="s">
        <v>800</v>
      </c>
      <c r="E306" s="53">
        <v>2561</v>
      </c>
      <c r="F306" s="53">
        <v>2562</v>
      </c>
      <c r="G306" s="53">
        <v>2563</v>
      </c>
      <c r="H306" s="54">
        <v>2564</v>
      </c>
      <c r="I306" s="54">
        <v>2565</v>
      </c>
      <c r="J306" s="55" t="s">
        <v>14</v>
      </c>
      <c r="K306" s="55" t="s">
        <v>15</v>
      </c>
      <c r="L306" s="56" t="s">
        <v>17</v>
      </c>
    </row>
    <row r="307" spans="1:12" ht="21.75" customHeight="1" x14ac:dyDescent="0.3">
      <c r="A307" s="57"/>
      <c r="B307" s="57"/>
      <c r="C307" s="58"/>
      <c r="D307" s="71" t="s">
        <v>801</v>
      </c>
      <c r="E307" s="60" t="s">
        <v>11</v>
      </c>
      <c r="F307" s="60" t="s">
        <v>11</v>
      </c>
      <c r="G307" s="60" t="s">
        <v>11</v>
      </c>
      <c r="H307" s="61" t="s">
        <v>11</v>
      </c>
      <c r="I307" s="61" t="s">
        <v>11</v>
      </c>
      <c r="J307" s="62"/>
      <c r="K307" s="62"/>
      <c r="L307" s="189" t="s">
        <v>1456</v>
      </c>
    </row>
    <row r="308" spans="1:12" x14ac:dyDescent="0.3">
      <c r="A308" s="197">
        <v>34</v>
      </c>
      <c r="B308" s="8" t="s">
        <v>847</v>
      </c>
      <c r="C308" s="8" t="s">
        <v>22</v>
      </c>
      <c r="D308" s="8" t="s">
        <v>850</v>
      </c>
      <c r="E308" s="5" t="s">
        <v>24</v>
      </c>
      <c r="F308" s="5" t="s">
        <v>24</v>
      </c>
      <c r="G308" s="5" t="s">
        <v>24</v>
      </c>
      <c r="H308" s="5">
        <v>150000</v>
      </c>
      <c r="I308" s="5"/>
      <c r="J308" s="8" t="s">
        <v>852</v>
      </c>
      <c r="K308" s="10" t="s">
        <v>68</v>
      </c>
      <c r="L308" s="8" t="s">
        <v>27</v>
      </c>
    </row>
    <row r="309" spans="1:12" x14ac:dyDescent="0.3">
      <c r="A309" s="198"/>
      <c r="B309" s="6" t="s">
        <v>849</v>
      </c>
      <c r="C309" s="6" t="s">
        <v>23</v>
      </c>
      <c r="D309" s="6" t="s">
        <v>851</v>
      </c>
      <c r="E309" s="6"/>
      <c r="F309" s="6"/>
      <c r="G309" s="9"/>
      <c r="H309" s="6"/>
      <c r="I309" s="6"/>
      <c r="J309" s="6" t="s">
        <v>853</v>
      </c>
      <c r="K309" s="11" t="s">
        <v>727</v>
      </c>
      <c r="L309" s="6"/>
    </row>
    <row r="310" spans="1:12" x14ac:dyDescent="0.3">
      <c r="A310" s="198"/>
      <c r="B310" s="6" t="s">
        <v>848</v>
      </c>
      <c r="C310" s="6"/>
      <c r="D310" s="6" t="s">
        <v>55</v>
      </c>
      <c r="E310" s="6"/>
      <c r="F310" s="6"/>
      <c r="G310" s="6"/>
      <c r="H310" s="6"/>
      <c r="I310" s="6"/>
      <c r="J310" s="13" t="s">
        <v>56</v>
      </c>
      <c r="K310" s="6" t="s">
        <v>20</v>
      </c>
      <c r="L310" s="6"/>
    </row>
    <row r="311" spans="1:12" x14ac:dyDescent="0.3">
      <c r="A311" s="200"/>
      <c r="B311" s="7"/>
      <c r="C311" s="7"/>
      <c r="D311" s="7"/>
      <c r="E311" s="7"/>
      <c r="F311" s="7"/>
      <c r="G311" s="7"/>
      <c r="H311" s="7"/>
      <c r="I311" s="7"/>
      <c r="J311" s="12"/>
      <c r="K311" s="2"/>
      <c r="L311" s="7"/>
    </row>
    <row r="312" spans="1:12" x14ac:dyDescent="0.3">
      <c r="A312" s="197">
        <v>35</v>
      </c>
      <c r="B312" s="8" t="s">
        <v>1293</v>
      </c>
      <c r="C312" s="8" t="s">
        <v>57</v>
      </c>
      <c r="D312" s="8" t="s">
        <v>59</v>
      </c>
      <c r="E312" s="5" t="s">
        <v>24</v>
      </c>
      <c r="F312" s="5" t="s">
        <v>24</v>
      </c>
      <c r="G312" s="5">
        <v>200000</v>
      </c>
      <c r="H312" s="5" t="s">
        <v>24</v>
      </c>
      <c r="I312" s="5" t="s">
        <v>24</v>
      </c>
      <c r="J312" s="8" t="s">
        <v>1298</v>
      </c>
      <c r="K312" s="10" t="s">
        <v>88</v>
      </c>
      <c r="L312" s="8" t="s">
        <v>27</v>
      </c>
    </row>
    <row r="313" spans="1:12" x14ac:dyDescent="0.3">
      <c r="A313" s="198"/>
      <c r="B313" s="6" t="s">
        <v>1294</v>
      </c>
      <c r="C313" s="6" t="s">
        <v>58</v>
      </c>
      <c r="D313" s="6" t="s">
        <v>1297</v>
      </c>
      <c r="E313" s="6"/>
      <c r="F313" s="6"/>
      <c r="G313" s="9"/>
      <c r="H313" s="6"/>
      <c r="I313" s="6"/>
      <c r="J313" s="6" t="s">
        <v>1299</v>
      </c>
      <c r="K313" s="11" t="s">
        <v>89</v>
      </c>
      <c r="L313" s="6"/>
    </row>
    <row r="314" spans="1:12" x14ac:dyDescent="0.3">
      <c r="A314" s="198"/>
      <c r="B314" s="6" t="s">
        <v>1295</v>
      </c>
      <c r="C314" s="6"/>
      <c r="D314" s="6"/>
      <c r="E314" s="6"/>
      <c r="F314" s="6"/>
      <c r="G314" s="6"/>
      <c r="H314" s="6"/>
      <c r="I314" s="6"/>
      <c r="J314" s="13"/>
      <c r="K314" s="6"/>
      <c r="L314" s="6"/>
    </row>
    <row r="315" spans="1:12" x14ac:dyDescent="0.3">
      <c r="A315" s="198"/>
      <c r="B315" s="6" t="s">
        <v>1296</v>
      </c>
      <c r="C315" s="6"/>
      <c r="D315" s="6"/>
      <c r="E315" s="6"/>
      <c r="F315" s="6"/>
      <c r="G315" s="6"/>
      <c r="H315" s="6"/>
      <c r="I315" s="6"/>
      <c r="J315" s="13"/>
      <c r="K315" s="11"/>
      <c r="L315" s="6"/>
    </row>
    <row r="316" spans="1:12" x14ac:dyDescent="0.3">
      <c r="A316" s="198"/>
      <c r="B316" s="6"/>
      <c r="C316" s="6"/>
      <c r="D316" s="6"/>
      <c r="E316" s="6"/>
      <c r="F316" s="6"/>
      <c r="G316" s="6"/>
      <c r="H316" s="6"/>
      <c r="I316" s="6"/>
      <c r="J316" s="13"/>
      <c r="K316" s="11"/>
      <c r="L316" s="6"/>
    </row>
    <row r="317" spans="1:12" x14ac:dyDescent="0.3">
      <c r="A317" s="197">
        <v>36</v>
      </c>
      <c r="B317" s="8" t="s">
        <v>842</v>
      </c>
      <c r="C317" s="8" t="s">
        <v>57</v>
      </c>
      <c r="D317" s="8" t="s">
        <v>64</v>
      </c>
      <c r="E317" s="5" t="s">
        <v>24</v>
      </c>
      <c r="F317" s="5">
        <v>160000</v>
      </c>
      <c r="G317" s="5" t="s">
        <v>24</v>
      </c>
      <c r="H317" s="5" t="s">
        <v>24</v>
      </c>
      <c r="I317" s="5"/>
      <c r="J317" s="8" t="s">
        <v>61</v>
      </c>
      <c r="K317" s="10" t="s">
        <v>68</v>
      </c>
      <c r="L317" s="8" t="s">
        <v>27</v>
      </c>
    </row>
    <row r="318" spans="1:12" x14ac:dyDescent="0.3">
      <c r="A318" s="198"/>
      <c r="B318" s="6" t="s">
        <v>854</v>
      </c>
      <c r="C318" s="6" t="s">
        <v>58</v>
      </c>
      <c r="D318" s="6" t="s">
        <v>65</v>
      </c>
      <c r="E318" s="6"/>
      <c r="F318" s="6"/>
      <c r="G318" s="9"/>
      <c r="H318" s="6"/>
      <c r="I318" s="6"/>
      <c r="J318" s="6" t="s">
        <v>33</v>
      </c>
      <c r="K318" s="11" t="s">
        <v>62</v>
      </c>
      <c r="L318" s="6"/>
    </row>
    <row r="319" spans="1:12" x14ac:dyDescent="0.3">
      <c r="A319" s="198"/>
      <c r="B319" s="6" t="s">
        <v>855</v>
      </c>
      <c r="C319" s="6"/>
      <c r="D319" s="6" t="s">
        <v>60</v>
      </c>
      <c r="E319" s="6"/>
      <c r="F319" s="6"/>
      <c r="G319" s="6"/>
      <c r="H319" s="6"/>
      <c r="I319" s="6"/>
      <c r="J319" s="13"/>
      <c r="K319" s="6"/>
      <c r="L319" s="6"/>
    </row>
    <row r="320" spans="1:12" x14ac:dyDescent="0.3">
      <c r="A320" s="198"/>
      <c r="B320" s="6"/>
      <c r="C320" s="6"/>
      <c r="D320" s="6"/>
      <c r="E320" s="6"/>
      <c r="F320" s="6"/>
      <c r="G320" s="6"/>
      <c r="H320" s="6"/>
      <c r="I320" s="6"/>
      <c r="J320" s="13"/>
      <c r="K320" s="11"/>
      <c r="L320" s="6"/>
    </row>
    <row r="321" spans="1:13" x14ac:dyDescent="0.3">
      <c r="A321" s="200"/>
      <c r="B321" s="7"/>
      <c r="C321" s="7"/>
      <c r="D321" s="7"/>
      <c r="E321" s="7"/>
      <c r="F321" s="7"/>
      <c r="G321" s="7"/>
      <c r="H321" s="7"/>
      <c r="I321" s="7"/>
      <c r="J321" s="12"/>
      <c r="K321" s="2"/>
      <c r="L321" s="7"/>
    </row>
    <row r="322" spans="1:13" x14ac:dyDescent="0.3">
      <c r="A322" s="14" t="s">
        <v>41</v>
      </c>
      <c r="B322" s="14" t="s">
        <v>92</v>
      </c>
      <c r="C322" s="14" t="s">
        <v>24</v>
      </c>
      <c r="D322" s="14" t="s">
        <v>24</v>
      </c>
      <c r="E322" s="15">
        <f>SUM(E308:E321)</f>
        <v>0</v>
      </c>
      <c r="F322" s="15">
        <f>SUM(F308:F321)</f>
        <v>160000</v>
      </c>
      <c r="G322" s="15">
        <f>SUM(G308:G321)</f>
        <v>200000</v>
      </c>
      <c r="H322" s="15">
        <f>SUM(H308:H321)</f>
        <v>150000</v>
      </c>
      <c r="I322" s="15"/>
      <c r="J322" s="14" t="s">
        <v>24</v>
      </c>
      <c r="K322" s="14" t="s">
        <v>24</v>
      </c>
      <c r="L322" s="14" t="s">
        <v>24</v>
      </c>
    </row>
    <row r="323" spans="1:13" x14ac:dyDescent="0.3">
      <c r="A323" s="16"/>
      <c r="B323" s="16"/>
      <c r="C323" s="16"/>
      <c r="D323" s="16"/>
      <c r="E323" s="17"/>
      <c r="F323" s="17"/>
      <c r="G323" s="17"/>
      <c r="H323" s="17"/>
      <c r="I323" s="17"/>
      <c r="J323" s="16"/>
      <c r="K323" s="16"/>
      <c r="L323" s="16"/>
    </row>
    <row r="324" spans="1:13" x14ac:dyDescent="0.3">
      <c r="A324" s="16"/>
      <c r="B324" s="16"/>
      <c r="C324" s="16"/>
      <c r="D324" s="16"/>
      <c r="E324" s="17"/>
      <c r="F324" s="17">
        <v>56</v>
      </c>
      <c r="G324" s="17"/>
      <c r="H324" s="17"/>
      <c r="I324" s="17"/>
      <c r="J324" s="16"/>
      <c r="K324" s="16"/>
      <c r="L324" s="16"/>
    </row>
    <row r="325" spans="1:13" x14ac:dyDescent="0.3">
      <c r="L325" s="1" t="s">
        <v>804</v>
      </c>
    </row>
    <row r="326" spans="1:13" x14ac:dyDescent="0.3">
      <c r="A326" s="225" t="s">
        <v>1</v>
      </c>
      <c r="B326" s="225"/>
      <c r="C326" s="225"/>
      <c r="D326" s="225"/>
      <c r="E326" s="225"/>
      <c r="F326" s="225"/>
      <c r="G326" s="225"/>
      <c r="H326" s="225"/>
      <c r="I326" s="225"/>
      <c r="J326" s="225"/>
      <c r="K326" s="225"/>
      <c r="L326" s="225"/>
      <c r="M326" s="225"/>
    </row>
    <row r="327" spans="1:13" x14ac:dyDescent="0.3">
      <c r="A327" s="225" t="s">
        <v>805</v>
      </c>
      <c r="B327" s="225"/>
      <c r="C327" s="225"/>
      <c r="D327" s="225"/>
      <c r="E327" s="225"/>
      <c r="F327" s="225"/>
      <c r="G327" s="225"/>
      <c r="H327" s="225"/>
      <c r="I327" s="225"/>
      <c r="J327" s="225"/>
      <c r="K327" s="225"/>
      <c r="L327" s="225"/>
      <c r="M327" s="225"/>
    </row>
    <row r="328" spans="1:13" x14ac:dyDescent="0.3">
      <c r="A328" s="225" t="s">
        <v>4</v>
      </c>
      <c r="B328" s="225"/>
      <c r="C328" s="225"/>
      <c r="D328" s="225"/>
      <c r="E328" s="225"/>
      <c r="F328" s="225"/>
      <c r="G328" s="225"/>
      <c r="H328" s="225"/>
      <c r="I328" s="225"/>
      <c r="J328" s="225"/>
      <c r="K328" s="225"/>
      <c r="L328" s="225"/>
      <c r="M328" s="225"/>
    </row>
    <row r="329" spans="1:13" x14ac:dyDescent="0.3">
      <c r="A329" s="4" t="s">
        <v>594</v>
      </c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3" x14ac:dyDescent="0.3">
      <c r="A330" s="4" t="s">
        <v>797</v>
      </c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3" x14ac:dyDescent="0.3">
      <c r="A331" s="4" t="s">
        <v>18</v>
      </c>
      <c r="B331" s="4"/>
      <c r="C331" s="4"/>
    </row>
    <row r="332" spans="1:13" x14ac:dyDescent="0.3">
      <c r="A332" s="4" t="s">
        <v>520</v>
      </c>
      <c r="B332" s="4" t="s">
        <v>693</v>
      </c>
      <c r="C332" s="4"/>
    </row>
    <row r="333" spans="1:13" x14ac:dyDescent="0.3">
      <c r="A333" s="47" t="s">
        <v>5</v>
      </c>
      <c r="B333" s="47" t="s">
        <v>6</v>
      </c>
      <c r="C333" s="158" t="s">
        <v>802</v>
      </c>
      <c r="D333" s="157" t="s">
        <v>8</v>
      </c>
      <c r="E333" s="227" t="s">
        <v>285</v>
      </c>
      <c r="F333" s="228"/>
      <c r="G333" s="228"/>
      <c r="H333" s="228"/>
      <c r="I333" s="229"/>
      <c r="J333" s="156" t="s">
        <v>12</v>
      </c>
      <c r="K333" s="156" t="s">
        <v>13</v>
      </c>
      <c r="L333" s="47" t="s">
        <v>16</v>
      </c>
    </row>
    <row r="334" spans="1:13" x14ac:dyDescent="0.3">
      <c r="A334" s="51"/>
      <c r="B334" s="51"/>
      <c r="C334" s="72" t="s">
        <v>754</v>
      </c>
      <c r="D334" s="70" t="s">
        <v>800</v>
      </c>
      <c r="E334" s="53">
        <v>2561</v>
      </c>
      <c r="F334" s="53">
        <v>2562</v>
      </c>
      <c r="G334" s="53">
        <v>2563</v>
      </c>
      <c r="H334" s="54">
        <v>2564</v>
      </c>
      <c r="I334" s="54">
        <v>2565</v>
      </c>
      <c r="J334" s="55" t="s">
        <v>14</v>
      </c>
      <c r="K334" s="55" t="s">
        <v>15</v>
      </c>
      <c r="L334" s="56" t="s">
        <v>17</v>
      </c>
    </row>
    <row r="335" spans="1:13" ht="21.75" customHeight="1" x14ac:dyDescent="0.3">
      <c r="A335" s="57"/>
      <c r="B335" s="57"/>
      <c r="C335" s="58"/>
      <c r="D335" s="71" t="s">
        <v>801</v>
      </c>
      <c r="E335" s="164" t="s">
        <v>11</v>
      </c>
      <c r="F335" s="164" t="s">
        <v>11</v>
      </c>
      <c r="G335" s="164" t="s">
        <v>11</v>
      </c>
      <c r="H335" s="159" t="s">
        <v>11</v>
      </c>
      <c r="I335" s="159" t="s">
        <v>11</v>
      </c>
      <c r="J335" s="62"/>
      <c r="K335" s="62"/>
      <c r="L335" s="189" t="s">
        <v>1456</v>
      </c>
    </row>
    <row r="336" spans="1:13" x14ac:dyDescent="0.3">
      <c r="A336" s="197">
        <v>37</v>
      </c>
      <c r="B336" s="8" t="s">
        <v>1303</v>
      </c>
      <c r="C336" s="8" t="s">
        <v>57</v>
      </c>
      <c r="D336" s="8" t="s">
        <v>72</v>
      </c>
      <c r="E336" s="5" t="s">
        <v>24</v>
      </c>
      <c r="F336" s="5" t="s">
        <v>24</v>
      </c>
      <c r="G336" s="5" t="s">
        <v>24</v>
      </c>
      <c r="H336" s="5" t="s">
        <v>24</v>
      </c>
      <c r="I336" s="5">
        <v>750000</v>
      </c>
      <c r="J336" s="8" t="s">
        <v>841</v>
      </c>
      <c r="K336" s="10" t="s">
        <v>68</v>
      </c>
      <c r="L336" s="8" t="s">
        <v>27</v>
      </c>
    </row>
    <row r="337" spans="1:12" x14ac:dyDescent="0.3">
      <c r="A337" s="198"/>
      <c r="B337" s="6" t="s">
        <v>1333</v>
      </c>
      <c r="C337" s="6" t="s">
        <v>58</v>
      </c>
      <c r="D337" s="6" t="s">
        <v>844</v>
      </c>
      <c r="E337" s="6"/>
      <c r="F337" s="6"/>
      <c r="G337" s="9"/>
      <c r="H337" s="6"/>
      <c r="I337" s="6"/>
      <c r="J337" s="6" t="s">
        <v>1432</v>
      </c>
      <c r="K337" s="11" t="s">
        <v>62</v>
      </c>
      <c r="L337" s="6"/>
    </row>
    <row r="338" spans="1:12" x14ac:dyDescent="0.3">
      <c r="A338" s="198"/>
      <c r="B338" s="6" t="s">
        <v>1334</v>
      </c>
      <c r="C338" s="6"/>
      <c r="D338" s="6" t="s">
        <v>840</v>
      </c>
      <c r="E338" s="6"/>
      <c r="F338" s="6"/>
      <c r="G338" s="6"/>
      <c r="H338" s="6"/>
      <c r="I338" s="6"/>
      <c r="J338" s="13"/>
      <c r="K338" s="6"/>
      <c r="L338" s="6"/>
    </row>
    <row r="339" spans="1:12" x14ac:dyDescent="0.3">
      <c r="A339" s="200"/>
      <c r="B339" s="7"/>
      <c r="C339" s="7"/>
      <c r="D339" s="7"/>
      <c r="E339" s="7"/>
      <c r="F339" s="7"/>
      <c r="G339" s="7"/>
      <c r="H339" s="7"/>
      <c r="I339" s="7"/>
      <c r="J339" s="12"/>
      <c r="K339" s="2"/>
      <c r="L339" s="7"/>
    </row>
    <row r="340" spans="1:12" x14ac:dyDescent="0.3">
      <c r="A340" s="197">
        <v>38</v>
      </c>
      <c r="B340" s="8" t="s">
        <v>1303</v>
      </c>
      <c r="C340" s="8" t="s">
        <v>57</v>
      </c>
      <c r="D340" s="8" t="s">
        <v>64</v>
      </c>
      <c r="E340" s="5" t="s">
        <v>24</v>
      </c>
      <c r="F340" s="5" t="s">
        <v>24</v>
      </c>
      <c r="G340" s="5" t="s">
        <v>24</v>
      </c>
      <c r="H340" s="5" t="s">
        <v>24</v>
      </c>
      <c r="I340" s="5">
        <v>600000</v>
      </c>
      <c r="J340" s="8" t="s">
        <v>61</v>
      </c>
      <c r="K340" s="10" t="s">
        <v>68</v>
      </c>
      <c r="L340" s="8" t="s">
        <v>27</v>
      </c>
    </row>
    <row r="341" spans="1:12" x14ac:dyDescent="0.3">
      <c r="A341" s="198"/>
      <c r="B341" s="6" t="s">
        <v>1331</v>
      </c>
      <c r="C341" s="6" t="s">
        <v>58</v>
      </c>
      <c r="D341" s="6" t="s">
        <v>1433</v>
      </c>
      <c r="E341" s="6"/>
      <c r="F341" s="6"/>
      <c r="G341" s="9"/>
      <c r="H341" s="6"/>
      <c r="I341" s="6"/>
      <c r="J341" s="6" t="s">
        <v>1434</v>
      </c>
      <c r="K341" s="11" t="s">
        <v>62</v>
      </c>
      <c r="L341" s="6"/>
    </row>
    <row r="342" spans="1:12" x14ac:dyDescent="0.3">
      <c r="A342" s="198"/>
      <c r="B342" s="6" t="s">
        <v>1332</v>
      </c>
      <c r="C342" s="6"/>
      <c r="D342" s="6" t="s">
        <v>60</v>
      </c>
      <c r="E342" s="6"/>
      <c r="F342" s="6"/>
      <c r="G342" s="6"/>
      <c r="H342" s="6"/>
      <c r="I342" s="6"/>
      <c r="J342" s="13"/>
      <c r="K342" s="6"/>
      <c r="L342" s="6"/>
    </row>
    <row r="343" spans="1:12" x14ac:dyDescent="0.3">
      <c r="A343" s="198"/>
      <c r="B343" s="6"/>
      <c r="C343" s="6"/>
      <c r="D343" s="6"/>
      <c r="E343" s="6"/>
      <c r="F343" s="6"/>
      <c r="G343" s="6"/>
      <c r="H343" s="6"/>
      <c r="I343" s="6"/>
      <c r="J343" s="13"/>
      <c r="K343" s="11"/>
      <c r="L343" s="6"/>
    </row>
    <row r="344" spans="1:12" x14ac:dyDescent="0.3">
      <c r="A344" s="197">
        <v>39</v>
      </c>
      <c r="B344" s="8" t="s">
        <v>842</v>
      </c>
      <c r="C344" s="8" t="s">
        <v>57</v>
      </c>
      <c r="D344" s="8" t="s">
        <v>52</v>
      </c>
      <c r="E344" s="5" t="s">
        <v>24</v>
      </c>
      <c r="F344" s="5"/>
      <c r="G344" s="5">
        <v>144000</v>
      </c>
      <c r="H344" s="5" t="s">
        <v>24</v>
      </c>
      <c r="I344" s="5" t="s">
        <v>24</v>
      </c>
      <c r="J344" s="8" t="s">
        <v>841</v>
      </c>
      <c r="K344" s="10" t="s">
        <v>68</v>
      </c>
      <c r="L344" s="8" t="s">
        <v>27</v>
      </c>
    </row>
    <row r="345" spans="1:12" x14ac:dyDescent="0.3">
      <c r="A345" s="198"/>
      <c r="B345" s="6" t="s">
        <v>1322</v>
      </c>
      <c r="C345" s="6" t="s">
        <v>58</v>
      </c>
      <c r="D345" s="6" t="s">
        <v>65</v>
      </c>
      <c r="E345" s="6"/>
      <c r="F345" s="6"/>
      <c r="G345" s="9"/>
      <c r="H345" s="6"/>
      <c r="I345" s="6"/>
      <c r="J345" s="6" t="s">
        <v>1435</v>
      </c>
      <c r="K345" s="11" t="s">
        <v>62</v>
      </c>
      <c r="L345" s="6"/>
    </row>
    <row r="346" spans="1:12" x14ac:dyDescent="0.3">
      <c r="A346" s="198"/>
      <c r="B346" s="6" t="s">
        <v>1330</v>
      </c>
      <c r="C346" s="6"/>
      <c r="D346" s="6" t="s">
        <v>60</v>
      </c>
      <c r="E346" s="6"/>
      <c r="F346" s="6"/>
      <c r="G346" s="6"/>
      <c r="H346" s="6"/>
      <c r="I346" s="6"/>
      <c r="J346" s="13" t="s">
        <v>60</v>
      </c>
      <c r="K346" s="6"/>
      <c r="L346" s="6"/>
    </row>
    <row r="347" spans="1:12" x14ac:dyDescent="0.3">
      <c r="A347" s="200"/>
      <c r="B347" s="7"/>
      <c r="C347" s="7"/>
      <c r="D347" s="7"/>
      <c r="E347" s="7"/>
      <c r="F347" s="7"/>
      <c r="G347" s="7"/>
      <c r="H347" s="7"/>
      <c r="I347" s="7"/>
      <c r="J347" s="12"/>
      <c r="K347" s="2"/>
      <c r="L347" s="7"/>
    </row>
    <row r="348" spans="1:12" x14ac:dyDescent="0.3">
      <c r="A348" s="14" t="s">
        <v>41</v>
      </c>
      <c r="B348" s="14" t="s">
        <v>42</v>
      </c>
      <c r="C348" s="14" t="s">
        <v>24</v>
      </c>
      <c r="D348" s="14" t="s">
        <v>24</v>
      </c>
      <c r="E348" s="15">
        <f>SUM(E336:E347)</f>
        <v>0</v>
      </c>
      <c r="F348" s="15">
        <f>SUM(F336:F347)</f>
        <v>0</v>
      </c>
      <c r="G348" s="15">
        <f>SUM(G336:G347)</f>
        <v>144000</v>
      </c>
      <c r="H348" s="15">
        <f>SUM(H336:H347)</f>
        <v>0</v>
      </c>
      <c r="I348" s="15">
        <f>SUM(I336:I347)</f>
        <v>1350000</v>
      </c>
      <c r="J348" s="14" t="s">
        <v>24</v>
      </c>
      <c r="K348" s="14" t="s">
        <v>24</v>
      </c>
      <c r="L348" s="14" t="s">
        <v>24</v>
      </c>
    </row>
    <row r="349" spans="1:12" x14ac:dyDescent="0.3">
      <c r="A349" s="16"/>
      <c r="B349" s="16"/>
      <c r="C349" s="16"/>
      <c r="D349" s="16"/>
      <c r="E349" s="17"/>
      <c r="F349" s="17"/>
      <c r="G349" s="17"/>
      <c r="H349" s="17"/>
      <c r="I349" s="17"/>
      <c r="J349" s="16"/>
      <c r="K349" s="16"/>
      <c r="L349" s="16"/>
    </row>
    <row r="350" spans="1:12" x14ac:dyDescent="0.3">
      <c r="A350" s="16"/>
      <c r="B350" s="16"/>
      <c r="C350" s="16"/>
      <c r="D350" s="16"/>
      <c r="E350" s="17"/>
      <c r="F350" s="17"/>
      <c r="G350" s="17"/>
      <c r="H350" s="17"/>
      <c r="I350" s="17"/>
      <c r="J350" s="16"/>
      <c r="K350" s="16"/>
      <c r="L350" s="16"/>
    </row>
    <row r="351" spans="1:12" x14ac:dyDescent="0.3">
      <c r="F351" s="31">
        <v>57</v>
      </c>
    </row>
    <row r="352" spans="1:12" x14ac:dyDescent="0.3">
      <c r="L352" s="1" t="s">
        <v>804</v>
      </c>
    </row>
    <row r="353" spans="1:13" x14ac:dyDescent="0.3">
      <c r="A353" s="225" t="s">
        <v>1</v>
      </c>
      <c r="B353" s="225"/>
      <c r="C353" s="225"/>
      <c r="D353" s="225"/>
      <c r="E353" s="225"/>
      <c r="F353" s="225"/>
      <c r="G353" s="225"/>
      <c r="H353" s="225"/>
      <c r="I353" s="225"/>
      <c r="J353" s="225"/>
      <c r="K353" s="225"/>
      <c r="L353" s="225"/>
      <c r="M353" s="225"/>
    </row>
    <row r="354" spans="1:13" x14ac:dyDescent="0.3">
      <c r="A354" s="225" t="s">
        <v>806</v>
      </c>
      <c r="B354" s="225"/>
      <c r="C354" s="225"/>
      <c r="D354" s="225"/>
      <c r="E354" s="225"/>
      <c r="F354" s="225"/>
      <c r="G354" s="225"/>
      <c r="H354" s="225"/>
      <c r="I354" s="225"/>
      <c r="J354" s="225"/>
      <c r="K354" s="225"/>
      <c r="L354" s="225"/>
      <c r="M354" s="225"/>
    </row>
    <row r="355" spans="1:13" x14ac:dyDescent="0.3">
      <c r="A355" s="225" t="s">
        <v>4</v>
      </c>
      <c r="B355" s="225"/>
      <c r="C355" s="225"/>
      <c r="D355" s="225"/>
      <c r="E355" s="225"/>
      <c r="F355" s="225"/>
      <c r="G355" s="225"/>
      <c r="H355" s="225"/>
      <c r="I355" s="225"/>
      <c r="J355" s="225"/>
      <c r="K355" s="225"/>
      <c r="L355" s="225"/>
      <c r="M355" s="225"/>
    </row>
    <row r="356" spans="1:13" x14ac:dyDescent="0.3">
      <c r="A356" s="4" t="s">
        <v>594</v>
      </c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1:13" x14ac:dyDescent="0.3">
      <c r="A357" s="4" t="s">
        <v>797</v>
      </c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1:13" x14ac:dyDescent="0.3">
      <c r="A358" s="4" t="s">
        <v>18</v>
      </c>
      <c r="B358" s="4"/>
      <c r="C358" s="4"/>
    </row>
    <row r="359" spans="1:13" x14ac:dyDescent="0.3">
      <c r="A359" s="4" t="s">
        <v>520</v>
      </c>
      <c r="B359" s="4" t="s">
        <v>693</v>
      </c>
      <c r="C359" s="4"/>
    </row>
    <row r="360" spans="1:13" x14ac:dyDescent="0.3">
      <c r="A360" s="47" t="s">
        <v>5</v>
      </c>
      <c r="B360" s="47" t="s">
        <v>6</v>
      </c>
      <c r="C360" s="48" t="s">
        <v>802</v>
      </c>
      <c r="D360" s="49" t="s">
        <v>8</v>
      </c>
      <c r="E360" s="227" t="s">
        <v>285</v>
      </c>
      <c r="F360" s="228"/>
      <c r="G360" s="228"/>
      <c r="H360" s="228"/>
      <c r="I360" s="229"/>
      <c r="J360" s="50" t="s">
        <v>12</v>
      </c>
      <c r="K360" s="50" t="s">
        <v>13</v>
      </c>
      <c r="L360" s="47" t="s">
        <v>16</v>
      </c>
    </row>
    <row r="361" spans="1:13" x14ac:dyDescent="0.3">
      <c r="A361" s="51"/>
      <c r="B361" s="51"/>
      <c r="C361" s="72" t="s">
        <v>754</v>
      </c>
      <c r="D361" s="70" t="s">
        <v>800</v>
      </c>
      <c r="E361" s="53">
        <v>2561</v>
      </c>
      <c r="F361" s="53">
        <v>2562</v>
      </c>
      <c r="G361" s="53">
        <v>2563</v>
      </c>
      <c r="H361" s="54">
        <v>2564</v>
      </c>
      <c r="I361" s="54">
        <v>2565</v>
      </c>
      <c r="J361" s="55" t="s">
        <v>14</v>
      </c>
      <c r="K361" s="55" t="s">
        <v>15</v>
      </c>
      <c r="L361" s="56" t="s">
        <v>17</v>
      </c>
    </row>
    <row r="362" spans="1:13" x14ac:dyDescent="0.3">
      <c r="A362" s="57"/>
      <c r="B362" s="57"/>
      <c r="C362" s="58"/>
      <c r="D362" s="71" t="s">
        <v>801</v>
      </c>
      <c r="E362" s="60" t="s">
        <v>11</v>
      </c>
      <c r="F362" s="60" t="s">
        <v>11</v>
      </c>
      <c r="G362" s="60" t="s">
        <v>11</v>
      </c>
      <c r="H362" s="61" t="s">
        <v>11</v>
      </c>
      <c r="I362" s="61" t="s">
        <v>11</v>
      </c>
      <c r="J362" s="62"/>
      <c r="K362" s="63"/>
      <c r="L362" s="189" t="s">
        <v>1456</v>
      </c>
    </row>
    <row r="363" spans="1:13" x14ac:dyDescent="0.3">
      <c r="A363" s="197">
        <v>40</v>
      </c>
      <c r="B363" s="8" t="s">
        <v>842</v>
      </c>
      <c r="C363" s="8" t="s">
        <v>57</v>
      </c>
      <c r="D363" s="8" t="s">
        <v>64</v>
      </c>
      <c r="E363" s="5" t="s">
        <v>24</v>
      </c>
      <c r="F363" s="5" t="s">
        <v>24</v>
      </c>
      <c r="G363" s="5" t="s">
        <v>24</v>
      </c>
      <c r="H363" s="5">
        <v>410000</v>
      </c>
      <c r="I363" s="5"/>
      <c r="J363" s="8" t="s">
        <v>841</v>
      </c>
      <c r="K363" s="10" t="s">
        <v>68</v>
      </c>
      <c r="L363" s="8" t="s">
        <v>27</v>
      </c>
    </row>
    <row r="364" spans="1:13" x14ac:dyDescent="0.3">
      <c r="A364" s="198"/>
      <c r="B364" s="6" t="s">
        <v>856</v>
      </c>
      <c r="C364" s="6" t="s">
        <v>58</v>
      </c>
      <c r="D364" s="6" t="s">
        <v>839</v>
      </c>
      <c r="E364" s="6"/>
      <c r="F364" s="6"/>
      <c r="G364" s="9"/>
      <c r="H364" s="6"/>
      <c r="I364" s="6"/>
      <c r="J364" s="6" t="s">
        <v>845</v>
      </c>
      <c r="K364" s="11" t="s">
        <v>62</v>
      </c>
      <c r="L364" s="6"/>
    </row>
    <row r="365" spans="1:13" x14ac:dyDescent="0.3">
      <c r="A365" s="198"/>
      <c r="B365" s="6" t="s">
        <v>857</v>
      </c>
      <c r="C365" s="6"/>
      <c r="D365" s="6" t="s">
        <v>840</v>
      </c>
      <c r="E365" s="6"/>
      <c r="F365" s="6"/>
      <c r="G365" s="6"/>
      <c r="H365" s="6"/>
      <c r="I365" s="6"/>
      <c r="J365" s="13" t="s">
        <v>840</v>
      </c>
      <c r="K365" s="6"/>
      <c r="L365" s="6"/>
    </row>
    <row r="366" spans="1:13" x14ac:dyDescent="0.3">
      <c r="A366" s="200"/>
      <c r="B366" s="7"/>
      <c r="C366" s="7"/>
      <c r="D366" s="7"/>
      <c r="E366" s="7"/>
      <c r="F366" s="7"/>
      <c r="G366" s="7"/>
      <c r="H366" s="7"/>
      <c r="I366" s="7"/>
      <c r="J366" s="12"/>
      <c r="K366" s="2"/>
      <c r="L366" s="7"/>
    </row>
    <row r="367" spans="1:13" x14ac:dyDescent="0.3">
      <c r="A367" s="197">
        <v>41</v>
      </c>
      <c r="B367" s="8" t="s">
        <v>842</v>
      </c>
      <c r="C367" s="8" t="s">
        <v>57</v>
      </c>
      <c r="D367" s="8" t="s">
        <v>59</v>
      </c>
      <c r="E367" s="5" t="s">
        <v>24</v>
      </c>
      <c r="F367" s="5">
        <v>790000</v>
      </c>
      <c r="G367" s="5" t="s">
        <v>24</v>
      </c>
      <c r="H367" s="5" t="s">
        <v>24</v>
      </c>
      <c r="I367" s="5" t="s">
        <v>45</v>
      </c>
      <c r="J367" s="8" t="s">
        <v>841</v>
      </c>
      <c r="K367" s="10" t="s">
        <v>68</v>
      </c>
      <c r="L367" s="8" t="s">
        <v>27</v>
      </c>
    </row>
    <row r="368" spans="1:13" x14ac:dyDescent="0.3">
      <c r="A368" s="198"/>
      <c r="B368" s="6" t="s">
        <v>862</v>
      </c>
      <c r="C368" s="6" t="s">
        <v>58</v>
      </c>
      <c r="D368" s="6" t="s">
        <v>858</v>
      </c>
      <c r="E368" s="6"/>
      <c r="F368" s="6"/>
      <c r="G368" s="9"/>
      <c r="H368" s="6"/>
      <c r="I368" s="6"/>
      <c r="J368" s="6" t="s">
        <v>861</v>
      </c>
      <c r="K368" s="11" t="s">
        <v>62</v>
      </c>
      <c r="L368" s="6"/>
    </row>
    <row r="369" spans="1:13" x14ac:dyDescent="0.3">
      <c r="A369" s="198"/>
      <c r="B369" s="6"/>
      <c r="C369" s="6"/>
      <c r="D369" s="6" t="s">
        <v>859</v>
      </c>
      <c r="E369" s="6"/>
      <c r="F369" s="6"/>
      <c r="G369" s="6"/>
      <c r="H369" s="6"/>
      <c r="I369" s="6"/>
      <c r="J369" s="13"/>
      <c r="K369" s="6"/>
      <c r="L369" s="6"/>
    </row>
    <row r="370" spans="1:13" x14ac:dyDescent="0.3">
      <c r="A370" s="198"/>
      <c r="B370" s="6"/>
      <c r="C370" s="6"/>
      <c r="D370" s="6" t="s">
        <v>860</v>
      </c>
      <c r="E370" s="6"/>
      <c r="F370" s="6"/>
      <c r="G370" s="6"/>
      <c r="H370" s="6"/>
      <c r="I370" s="6"/>
      <c r="J370" s="13"/>
      <c r="K370" s="11"/>
      <c r="L370" s="6"/>
    </row>
    <row r="371" spans="1:13" x14ac:dyDescent="0.3">
      <c r="A371" s="200"/>
      <c r="B371" s="7"/>
      <c r="C371" s="7"/>
      <c r="D371" s="7"/>
      <c r="E371" s="7"/>
      <c r="F371" s="7"/>
      <c r="G371" s="7"/>
      <c r="H371" s="7"/>
      <c r="I371" s="7"/>
      <c r="J371" s="12"/>
      <c r="K371" s="2"/>
      <c r="L371" s="7"/>
    </row>
    <row r="372" spans="1:13" x14ac:dyDescent="0.3">
      <c r="A372" s="197">
        <v>42</v>
      </c>
      <c r="B372" s="8" t="s">
        <v>842</v>
      </c>
      <c r="C372" s="8" t="s">
        <v>57</v>
      </c>
      <c r="D372" s="8" t="s">
        <v>730</v>
      </c>
      <c r="E372" s="193">
        <v>331600</v>
      </c>
      <c r="F372" s="5" t="s">
        <v>24</v>
      </c>
      <c r="G372" s="5" t="s">
        <v>24</v>
      </c>
      <c r="H372" s="5" t="s">
        <v>24</v>
      </c>
      <c r="I372" s="5"/>
      <c r="J372" s="8" t="s">
        <v>841</v>
      </c>
      <c r="K372" s="10" t="s">
        <v>68</v>
      </c>
      <c r="L372" s="8" t="s">
        <v>27</v>
      </c>
    </row>
    <row r="373" spans="1:13" x14ac:dyDescent="0.3">
      <c r="A373" s="198"/>
      <c r="B373" s="6" t="s">
        <v>863</v>
      </c>
      <c r="C373" s="6" t="s">
        <v>58</v>
      </c>
      <c r="D373" s="6" t="s">
        <v>731</v>
      </c>
      <c r="E373" s="194"/>
      <c r="F373" s="6"/>
      <c r="G373" s="9"/>
      <c r="H373" s="6"/>
      <c r="I373" s="6"/>
      <c r="J373" s="6" t="s">
        <v>864</v>
      </c>
      <c r="K373" s="11" t="s">
        <v>62</v>
      </c>
      <c r="L373" s="6"/>
    </row>
    <row r="374" spans="1:13" x14ac:dyDescent="0.3">
      <c r="A374" s="198"/>
      <c r="B374" s="6" t="s">
        <v>47</v>
      </c>
      <c r="C374" s="6"/>
      <c r="D374" s="6" t="s">
        <v>60</v>
      </c>
      <c r="E374" s="194"/>
      <c r="F374" s="6"/>
      <c r="G374" s="6"/>
      <c r="H374" s="6"/>
      <c r="I374" s="6"/>
      <c r="J374" s="13" t="s">
        <v>60</v>
      </c>
      <c r="K374" s="6"/>
      <c r="L374" s="6"/>
    </row>
    <row r="375" spans="1:13" x14ac:dyDescent="0.3">
      <c r="A375" s="200"/>
      <c r="B375" s="7"/>
      <c r="C375" s="7"/>
      <c r="D375" s="7"/>
      <c r="E375" s="195"/>
      <c r="F375" s="7"/>
      <c r="G375" s="7"/>
      <c r="H375" s="7"/>
      <c r="I375" s="7"/>
      <c r="J375" s="12"/>
      <c r="K375" s="2"/>
      <c r="L375" s="7"/>
    </row>
    <row r="376" spans="1:13" x14ac:dyDescent="0.3">
      <c r="A376" s="14" t="s">
        <v>41</v>
      </c>
      <c r="B376" s="14" t="s">
        <v>42</v>
      </c>
      <c r="C376" s="14" t="s">
        <v>24</v>
      </c>
      <c r="D376" s="14" t="s">
        <v>24</v>
      </c>
      <c r="E376" s="196">
        <f>SUM(E363:E375)</f>
        <v>331600</v>
      </c>
      <c r="F376" s="15">
        <f>SUM(F363:F375)</f>
        <v>790000</v>
      </c>
      <c r="G376" s="15">
        <f>SUM(G363:G375)</f>
        <v>0</v>
      </c>
      <c r="H376" s="15">
        <f>SUM(H363:H375)</f>
        <v>410000</v>
      </c>
      <c r="I376" s="15"/>
      <c r="J376" s="14" t="s">
        <v>24</v>
      </c>
      <c r="K376" s="14" t="s">
        <v>24</v>
      </c>
      <c r="L376" s="14" t="s">
        <v>24</v>
      </c>
    </row>
    <row r="377" spans="1:13" x14ac:dyDescent="0.3">
      <c r="A377" s="16"/>
      <c r="B377" s="16"/>
      <c r="C377" s="16"/>
      <c r="D377" s="16"/>
      <c r="E377" s="17"/>
      <c r="F377" s="17"/>
      <c r="G377" s="17"/>
      <c r="H377" s="17"/>
      <c r="I377" s="17"/>
      <c r="J377" s="16"/>
      <c r="K377" s="16"/>
      <c r="L377" s="16"/>
    </row>
    <row r="378" spans="1:13" x14ac:dyDescent="0.3">
      <c r="A378" s="16"/>
      <c r="B378" s="16"/>
      <c r="C378" s="16"/>
      <c r="D378" s="16"/>
      <c r="E378" s="17"/>
      <c r="F378" s="17">
        <v>58</v>
      </c>
      <c r="G378" s="17"/>
      <c r="H378" s="17"/>
      <c r="I378" s="17"/>
      <c r="J378" s="16"/>
      <c r="K378" s="16"/>
      <c r="L378" s="16"/>
    </row>
    <row r="379" spans="1:13" x14ac:dyDescent="0.3">
      <c r="L379" s="1" t="s">
        <v>804</v>
      </c>
    </row>
    <row r="380" spans="1:13" x14ac:dyDescent="0.3">
      <c r="A380" s="225" t="s">
        <v>1</v>
      </c>
      <c r="B380" s="225"/>
      <c r="C380" s="225"/>
      <c r="D380" s="225"/>
      <c r="E380" s="225"/>
      <c r="F380" s="225"/>
      <c r="G380" s="225"/>
      <c r="H380" s="225"/>
      <c r="I380" s="225"/>
      <c r="J380" s="225"/>
      <c r="K380" s="225"/>
      <c r="L380" s="225"/>
      <c r="M380" s="225"/>
    </row>
    <row r="381" spans="1:13" x14ac:dyDescent="0.3">
      <c r="A381" s="225" t="s">
        <v>805</v>
      </c>
      <c r="B381" s="225"/>
      <c r="C381" s="225"/>
      <c r="D381" s="225"/>
      <c r="E381" s="225"/>
      <c r="F381" s="225"/>
      <c r="G381" s="225"/>
      <c r="H381" s="225"/>
      <c r="I381" s="225"/>
      <c r="J381" s="225"/>
      <c r="K381" s="225"/>
      <c r="L381" s="225"/>
      <c r="M381" s="225"/>
    </row>
    <row r="382" spans="1:13" x14ac:dyDescent="0.3">
      <c r="A382" s="225" t="s">
        <v>4</v>
      </c>
      <c r="B382" s="225"/>
      <c r="C382" s="225"/>
      <c r="D382" s="225"/>
      <c r="E382" s="225"/>
      <c r="F382" s="225"/>
      <c r="G382" s="225"/>
      <c r="H382" s="225"/>
      <c r="I382" s="225"/>
      <c r="J382" s="225"/>
      <c r="K382" s="225"/>
      <c r="L382" s="225"/>
      <c r="M382" s="225"/>
    </row>
    <row r="383" spans="1:13" x14ac:dyDescent="0.3">
      <c r="A383" s="4" t="s">
        <v>594</v>
      </c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1:13" x14ac:dyDescent="0.3">
      <c r="A384" s="4" t="s">
        <v>797</v>
      </c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1:12" x14ac:dyDescent="0.3">
      <c r="A385" s="4" t="s">
        <v>18</v>
      </c>
      <c r="B385" s="4"/>
      <c r="C385" s="4"/>
    </row>
    <row r="386" spans="1:12" x14ac:dyDescent="0.3">
      <c r="A386" s="4" t="s">
        <v>520</v>
      </c>
      <c r="B386" s="4" t="s">
        <v>693</v>
      </c>
      <c r="C386" s="4"/>
    </row>
    <row r="387" spans="1:12" x14ac:dyDescent="0.3">
      <c r="A387" s="47" t="s">
        <v>5</v>
      </c>
      <c r="B387" s="47" t="s">
        <v>6</v>
      </c>
      <c r="C387" s="48" t="s">
        <v>802</v>
      </c>
      <c r="D387" s="49" t="s">
        <v>8</v>
      </c>
      <c r="E387" s="227" t="s">
        <v>285</v>
      </c>
      <c r="F387" s="228"/>
      <c r="G387" s="228"/>
      <c r="H387" s="228"/>
      <c r="I387" s="229"/>
      <c r="J387" s="50" t="s">
        <v>12</v>
      </c>
      <c r="K387" s="50" t="s">
        <v>13</v>
      </c>
      <c r="L387" s="47" t="s">
        <v>16</v>
      </c>
    </row>
    <row r="388" spans="1:12" x14ac:dyDescent="0.3">
      <c r="A388" s="51"/>
      <c r="B388" s="51"/>
      <c r="C388" s="72" t="s">
        <v>754</v>
      </c>
      <c r="D388" s="70" t="s">
        <v>800</v>
      </c>
      <c r="E388" s="53">
        <v>2561</v>
      </c>
      <c r="F388" s="53">
        <v>2562</v>
      </c>
      <c r="G388" s="53">
        <v>2563</v>
      </c>
      <c r="H388" s="54">
        <v>2564</v>
      </c>
      <c r="I388" s="54">
        <v>2565</v>
      </c>
      <c r="J388" s="55" t="s">
        <v>14</v>
      </c>
      <c r="K388" s="55" t="s">
        <v>15</v>
      </c>
      <c r="L388" s="56" t="s">
        <v>17</v>
      </c>
    </row>
    <row r="389" spans="1:12" x14ac:dyDescent="0.3">
      <c r="A389" s="57"/>
      <c r="B389" s="57"/>
      <c r="C389" s="58"/>
      <c r="D389" s="71" t="s">
        <v>801</v>
      </c>
      <c r="E389" s="60" t="s">
        <v>11</v>
      </c>
      <c r="F389" s="60" t="s">
        <v>11</v>
      </c>
      <c r="G389" s="60" t="s">
        <v>11</v>
      </c>
      <c r="H389" s="61" t="s">
        <v>11</v>
      </c>
      <c r="I389" s="61" t="s">
        <v>11</v>
      </c>
      <c r="J389" s="62"/>
      <c r="K389" s="63"/>
      <c r="L389" s="189" t="s">
        <v>1456</v>
      </c>
    </row>
    <row r="390" spans="1:12" x14ac:dyDescent="0.3">
      <c r="A390" s="197">
        <v>43</v>
      </c>
      <c r="B390" s="8" t="s">
        <v>842</v>
      </c>
      <c r="C390" s="8" t="s">
        <v>57</v>
      </c>
      <c r="D390" s="8" t="s">
        <v>69</v>
      </c>
      <c r="E390" s="5" t="s">
        <v>24</v>
      </c>
      <c r="F390" s="5" t="s">
        <v>24</v>
      </c>
      <c r="G390" s="5" t="s">
        <v>24</v>
      </c>
      <c r="H390" s="5">
        <v>200000</v>
      </c>
      <c r="I390" s="5" t="s">
        <v>24</v>
      </c>
      <c r="J390" s="8" t="s">
        <v>61</v>
      </c>
      <c r="K390" s="10" t="s">
        <v>68</v>
      </c>
      <c r="L390" s="8" t="s">
        <v>27</v>
      </c>
    </row>
    <row r="391" spans="1:12" x14ac:dyDescent="0.3">
      <c r="A391" s="198"/>
      <c r="B391" s="6" t="s">
        <v>865</v>
      </c>
      <c r="C391" s="6" t="s">
        <v>58</v>
      </c>
      <c r="D391" s="6" t="s">
        <v>66</v>
      </c>
      <c r="E391" s="6"/>
      <c r="F391" s="6"/>
      <c r="G391" s="9"/>
      <c r="H391" s="6"/>
      <c r="I391" s="6"/>
      <c r="J391" s="6" t="s">
        <v>67</v>
      </c>
      <c r="K391" s="11" t="s">
        <v>62</v>
      </c>
      <c r="L391" s="6"/>
    </row>
    <row r="392" spans="1:12" x14ac:dyDescent="0.3">
      <c r="A392" s="198"/>
      <c r="B392" s="6" t="s">
        <v>866</v>
      </c>
      <c r="C392" s="6"/>
      <c r="D392" s="6" t="s">
        <v>60</v>
      </c>
      <c r="E392" s="6"/>
      <c r="F392" s="6"/>
      <c r="G392" s="6"/>
      <c r="H392" s="6"/>
      <c r="I392" s="6"/>
      <c r="J392" s="13"/>
      <c r="K392" s="6"/>
      <c r="L392" s="6"/>
    </row>
    <row r="393" spans="1:12" x14ac:dyDescent="0.3">
      <c r="A393" s="200"/>
      <c r="B393" s="7"/>
      <c r="C393" s="7"/>
      <c r="D393" s="7"/>
      <c r="E393" s="7"/>
      <c r="F393" s="7"/>
      <c r="G393" s="7"/>
      <c r="H393" s="7"/>
      <c r="I393" s="7"/>
      <c r="J393" s="12"/>
      <c r="K393" s="2"/>
      <c r="L393" s="7"/>
    </row>
    <row r="394" spans="1:12" x14ac:dyDescent="0.3">
      <c r="A394" s="197">
        <v>44</v>
      </c>
      <c r="B394" s="8" t="s">
        <v>842</v>
      </c>
      <c r="C394" s="8" t="s">
        <v>57</v>
      </c>
      <c r="D394" s="8" t="s">
        <v>1486</v>
      </c>
      <c r="E394" s="5" t="s">
        <v>24</v>
      </c>
      <c r="F394" s="5" t="s">
        <v>24</v>
      </c>
      <c r="G394" s="5">
        <v>164000</v>
      </c>
      <c r="H394" s="5" t="s">
        <v>24</v>
      </c>
      <c r="I394" s="5" t="s">
        <v>24</v>
      </c>
      <c r="J394" s="8" t="s">
        <v>841</v>
      </c>
      <c r="K394" s="10" t="s">
        <v>68</v>
      </c>
      <c r="L394" s="8" t="s">
        <v>27</v>
      </c>
    </row>
    <row r="395" spans="1:12" x14ac:dyDescent="0.3">
      <c r="A395" s="198"/>
      <c r="B395" s="6" t="s">
        <v>1527</v>
      </c>
      <c r="C395" s="6" t="s">
        <v>58</v>
      </c>
      <c r="D395" s="6" t="s">
        <v>839</v>
      </c>
      <c r="E395" s="6"/>
      <c r="F395" s="6"/>
      <c r="G395" s="9"/>
      <c r="H395" s="6"/>
      <c r="I395" s="6"/>
      <c r="J395" s="6" t="s">
        <v>845</v>
      </c>
      <c r="K395" s="11" t="s">
        <v>62</v>
      </c>
      <c r="L395" s="6"/>
    </row>
    <row r="396" spans="1:12" x14ac:dyDescent="0.3">
      <c r="A396" s="198"/>
      <c r="B396" s="6" t="s">
        <v>1528</v>
      </c>
      <c r="C396" s="6"/>
      <c r="D396" s="6" t="s">
        <v>867</v>
      </c>
      <c r="E396" s="6"/>
      <c r="F396" s="6"/>
      <c r="G396" s="6"/>
      <c r="H396" s="6"/>
      <c r="I396" s="6"/>
      <c r="J396" s="13" t="s">
        <v>840</v>
      </c>
      <c r="K396" s="6"/>
      <c r="L396" s="6"/>
    </row>
    <row r="397" spans="1:12" x14ac:dyDescent="0.3">
      <c r="A397" s="200"/>
      <c r="B397" s="7"/>
      <c r="C397" s="7"/>
      <c r="D397" s="7"/>
      <c r="E397" s="7"/>
      <c r="F397" s="7"/>
      <c r="G397" s="7"/>
      <c r="H397" s="7"/>
      <c r="I397" s="7"/>
      <c r="J397" s="12"/>
      <c r="K397" s="2"/>
      <c r="L397" s="7"/>
    </row>
    <row r="398" spans="1:12" x14ac:dyDescent="0.3">
      <c r="A398" s="197">
        <v>45</v>
      </c>
      <c r="B398" s="8" t="s">
        <v>842</v>
      </c>
      <c r="C398" s="8" t="s">
        <v>57</v>
      </c>
      <c r="D398" s="8" t="s">
        <v>71</v>
      </c>
      <c r="E398" s="5" t="s">
        <v>24</v>
      </c>
      <c r="F398" s="5" t="s">
        <v>24</v>
      </c>
      <c r="G398" s="5" t="s">
        <v>24</v>
      </c>
      <c r="H398" s="5">
        <v>500000</v>
      </c>
      <c r="I398" s="5" t="s">
        <v>24</v>
      </c>
      <c r="J398" s="8" t="s">
        <v>841</v>
      </c>
      <c r="K398" s="10" t="s">
        <v>68</v>
      </c>
      <c r="L398" s="8" t="s">
        <v>27</v>
      </c>
    </row>
    <row r="399" spans="1:12" x14ac:dyDescent="0.3">
      <c r="A399" s="198"/>
      <c r="B399" s="6" t="s">
        <v>1314</v>
      </c>
      <c r="C399" s="6" t="s">
        <v>58</v>
      </c>
      <c r="D399" s="6" t="s">
        <v>839</v>
      </c>
      <c r="E399" s="6"/>
      <c r="F399" s="6"/>
      <c r="G399" s="9"/>
      <c r="H399" s="6"/>
      <c r="I399" s="6"/>
      <c r="J399" s="6" t="s">
        <v>845</v>
      </c>
      <c r="K399" s="11" t="s">
        <v>62</v>
      </c>
      <c r="L399" s="6"/>
    </row>
    <row r="400" spans="1:12" x14ac:dyDescent="0.3">
      <c r="A400" s="198"/>
      <c r="B400" s="6"/>
      <c r="C400" s="6"/>
      <c r="D400" s="6" t="s">
        <v>840</v>
      </c>
      <c r="E400" s="6"/>
      <c r="F400" s="6"/>
      <c r="G400" s="6"/>
      <c r="H400" s="6"/>
      <c r="I400" s="6"/>
      <c r="J400" s="13" t="s">
        <v>840</v>
      </c>
      <c r="K400" s="6"/>
      <c r="L400" s="6"/>
    </row>
    <row r="401" spans="1:13" x14ac:dyDescent="0.3">
      <c r="A401" s="200"/>
      <c r="B401" s="7"/>
      <c r="C401" s="7"/>
      <c r="D401" s="7"/>
      <c r="E401" s="7"/>
      <c r="F401" s="7"/>
      <c r="G401" s="7"/>
      <c r="H401" s="7"/>
      <c r="I401" s="7"/>
      <c r="J401" s="12"/>
      <c r="K401" s="2"/>
      <c r="L401" s="7"/>
    </row>
    <row r="402" spans="1:13" x14ac:dyDescent="0.3">
      <c r="A402" s="14" t="s">
        <v>41</v>
      </c>
      <c r="B402" s="14" t="s">
        <v>42</v>
      </c>
      <c r="C402" s="14" t="s">
        <v>24</v>
      </c>
      <c r="D402" s="14" t="s">
        <v>24</v>
      </c>
      <c r="E402" s="15">
        <f>SUM(E390:E401)</f>
        <v>0</v>
      </c>
      <c r="F402" s="15">
        <f>SUM(F390:F401)</f>
        <v>0</v>
      </c>
      <c r="G402" s="15">
        <f>SUM(G390:G401)</f>
        <v>164000</v>
      </c>
      <c r="H402" s="15">
        <f>SUM(H390:H401)</f>
        <v>700000</v>
      </c>
      <c r="I402" s="15"/>
      <c r="J402" s="14" t="s">
        <v>24</v>
      </c>
      <c r="K402" s="14" t="s">
        <v>24</v>
      </c>
      <c r="L402" s="14" t="s">
        <v>24</v>
      </c>
    </row>
    <row r="403" spans="1:13" x14ac:dyDescent="0.3">
      <c r="A403" s="16"/>
      <c r="B403" s="16"/>
      <c r="C403" s="16"/>
      <c r="D403" s="16"/>
      <c r="E403" s="17"/>
      <c r="F403" s="17"/>
      <c r="G403" s="17"/>
      <c r="H403" s="17"/>
      <c r="I403" s="17"/>
      <c r="J403" s="16"/>
      <c r="K403" s="16"/>
      <c r="L403" s="16"/>
    </row>
    <row r="404" spans="1:13" x14ac:dyDescent="0.3">
      <c r="A404" s="16"/>
      <c r="B404" s="16"/>
      <c r="C404" s="16"/>
      <c r="D404" s="16"/>
      <c r="E404" s="17"/>
      <c r="F404" s="17"/>
      <c r="G404" s="17"/>
      <c r="H404" s="17"/>
      <c r="I404" s="17"/>
      <c r="J404" s="16"/>
      <c r="K404" s="16"/>
      <c r="L404" s="16"/>
    </row>
    <row r="405" spans="1:13" x14ac:dyDescent="0.3">
      <c r="A405" s="16"/>
      <c r="B405" s="16"/>
      <c r="C405" s="16"/>
      <c r="D405" s="16"/>
      <c r="E405" s="17"/>
      <c r="F405" s="17">
        <v>59</v>
      </c>
      <c r="G405" s="17"/>
      <c r="H405" s="17"/>
      <c r="I405" s="17"/>
      <c r="J405" s="16"/>
      <c r="K405" s="16"/>
      <c r="L405" s="16"/>
    </row>
    <row r="406" spans="1:13" x14ac:dyDescent="0.3">
      <c r="L406" s="1" t="s">
        <v>804</v>
      </c>
    </row>
    <row r="407" spans="1:13" x14ac:dyDescent="0.3">
      <c r="A407" s="225" t="s">
        <v>1</v>
      </c>
      <c r="B407" s="225"/>
      <c r="C407" s="225"/>
      <c r="D407" s="225"/>
      <c r="E407" s="225"/>
      <c r="F407" s="225"/>
      <c r="G407" s="225"/>
      <c r="H407" s="225"/>
      <c r="I407" s="225"/>
      <c r="J407" s="225"/>
      <c r="K407" s="225"/>
      <c r="L407" s="225"/>
      <c r="M407" s="225"/>
    </row>
    <row r="408" spans="1:13" x14ac:dyDescent="0.3">
      <c r="A408" s="225" t="s">
        <v>805</v>
      </c>
      <c r="B408" s="225"/>
      <c r="C408" s="225"/>
      <c r="D408" s="225"/>
      <c r="E408" s="225"/>
      <c r="F408" s="225"/>
      <c r="G408" s="225"/>
      <c r="H408" s="225"/>
      <c r="I408" s="225"/>
      <c r="J408" s="225"/>
      <c r="K408" s="225"/>
      <c r="L408" s="225"/>
      <c r="M408" s="225"/>
    </row>
    <row r="409" spans="1:13" x14ac:dyDescent="0.3">
      <c r="A409" s="225" t="s">
        <v>4</v>
      </c>
      <c r="B409" s="225"/>
      <c r="C409" s="225"/>
      <c r="D409" s="225"/>
      <c r="E409" s="225"/>
      <c r="F409" s="225"/>
      <c r="G409" s="225"/>
      <c r="H409" s="225"/>
      <c r="I409" s="225"/>
      <c r="J409" s="225"/>
      <c r="K409" s="225"/>
      <c r="L409" s="225"/>
      <c r="M409" s="225"/>
    </row>
    <row r="410" spans="1:13" x14ac:dyDescent="0.3">
      <c r="A410" s="4" t="s">
        <v>594</v>
      </c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1:13" x14ac:dyDescent="0.3">
      <c r="A411" s="4" t="s">
        <v>797</v>
      </c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1:13" x14ac:dyDescent="0.3">
      <c r="A412" s="4" t="s">
        <v>18</v>
      </c>
      <c r="B412" s="4"/>
      <c r="C412" s="4"/>
    </row>
    <row r="413" spans="1:13" x14ac:dyDescent="0.3">
      <c r="A413" s="4" t="s">
        <v>520</v>
      </c>
      <c r="B413" s="4" t="s">
        <v>693</v>
      </c>
      <c r="C413" s="4"/>
    </row>
    <row r="414" spans="1:13" x14ac:dyDescent="0.3">
      <c r="A414" s="47" t="s">
        <v>5</v>
      </c>
      <c r="B414" s="47" t="s">
        <v>6</v>
      </c>
      <c r="C414" s="48" t="s">
        <v>802</v>
      </c>
      <c r="D414" s="49" t="s">
        <v>8</v>
      </c>
      <c r="E414" s="227" t="s">
        <v>285</v>
      </c>
      <c r="F414" s="228"/>
      <c r="G414" s="228"/>
      <c r="H414" s="228"/>
      <c r="I414" s="229"/>
      <c r="J414" s="50" t="s">
        <v>12</v>
      </c>
      <c r="K414" s="50" t="s">
        <v>13</v>
      </c>
      <c r="L414" s="47" t="s">
        <v>16</v>
      </c>
    </row>
    <row r="415" spans="1:13" x14ac:dyDescent="0.3">
      <c r="A415" s="51"/>
      <c r="B415" s="51"/>
      <c r="C415" s="72" t="s">
        <v>754</v>
      </c>
      <c r="D415" s="70" t="s">
        <v>800</v>
      </c>
      <c r="E415" s="53">
        <v>2561</v>
      </c>
      <c r="F415" s="53">
        <v>2562</v>
      </c>
      <c r="G415" s="53">
        <v>2563</v>
      </c>
      <c r="H415" s="54">
        <v>2564</v>
      </c>
      <c r="I415" s="54">
        <v>2565</v>
      </c>
      <c r="J415" s="55" t="s">
        <v>14</v>
      </c>
      <c r="K415" s="55" t="s">
        <v>15</v>
      </c>
      <c r="L415" s="56" t="s">
        <v>17</v>
      </c>
    </row>
    <row r="416" spans="1:13" x14ac:dyDescent="0.3">
      <c r="A416" s="57"/>
      <c r="B416" s="57"/>
      <c r="C416" s="58"/>
      <c r="D416" s="71" t="s">
        <v>801</v>
      </c>
      <c r="E416" s="60" t="s">
        <v>11</v>
      </c>
      <c r="F416" s="60" t="s">
        <v>11</v>
      </c>
      <c r="G416" s="60" t="s">
        <v>11</v>
      </c>
      <c r="H416" s="61" t="s">
        <v>11</v>
      </c>
      <c r="I416" s="61" t="s">
        <v>11</v>
      </c>
      <c r="J416" s="62"/>
      <c r="K416" s="63"/>
      <c r="L416" s="189" t="s">
        <v>1456</v>
      </c>
    </row>
    <row r="417" spans="1:12" x14ac:dyDescent="0.3">
      <c r="A417" s="197">
        <v>46</v>
      </c>
      <c r="B417" s="8" t="s">
        <v>842</v>
      </c>
      <c r="C417" s="8" t="s">
        <v>57</v>
      </c>
      <c r="D417" s="8" t="s">
        <v>69</v>
      </c>
      <c r="E417" s="193" t="s">
        <v>24</v>
      </c>
      <c r="F417" s="5" t="s">
        <v>24</v>
      </c>
      <c r="G417" s="5">
        <v>296000</v>
      </c>
      <c r="H417" s="5" t="s">
        <v>24</v>
      </c>
      <c r="I417" s="5"/>
      <c r="J417" s="8" t="s">
        <v>841</v>
      </c>
      <c r="K417" s="10" t="s">
        <v>68</v>
      </c>
      <c r="L417" s="8" t="s">
        <v>27</v>
      </c>
    </row>
    <row r="418" spans="1:12" x14ac:dyDescent="0.3">
      <c r="A418" s="198"/>
      <c r="B418" s="6" t="s">
        <v>1500</v>
      </c>
      <c r="C418" s="6" t="s">
        <v>58</v>
      </c>
      <c r="D418" s="6" t="s">
        <v>1502</v>
      </c>
      <c r="E418" s="194"/>
      <c r="F418" s="6"/>
      <c r="G418" s="9"/>
      <c r="H418" s="6"/>
      <c r="I418" s="6"/>
      <c r="J418" s="6" t="s">
        <v>1503</v>
      </c>
      <c r="K418" s="11" t="s">
        <v>62</v>
      </c>
      <c r="L418" s="6"/>
    </row>
    <row r="419" spans="1:12" x14ac:dyDescent="0.3">
      <c r="A419" s="198"/>
      <c r="B419" s="6" t="s">
        <v>1501</v>
      </c>
      <c r="C419" s="6"/>
      <c r="D419" s="6" t="s">
        <v>60</v>
      </c>
      <c r="E419" s="194"/>
      <c r="F419" s="6"/>
      <c r="G419" s="6"/>
      <c r="H419" s="6"/>
      <c r="I419" s="6"/>
      <c r="J419" s="13" t="s">
        <v>60</v>
      </c>
      <c r="K419" s="6"/>
      <c r="L419" s="6"/>
    </row>
    <row r="420" spans="1:12" x14ac:dyDescent="0.3">
      <c r="A420" s="200"/>
      <c r="B420" s="7"/>
      <c r="C420" s="7"/>
      <c r="D420" s="7"/>
      <c r="E420" s="195"/>
      <c r="F420" s="7"/>
      <c r="G420" s="7"/>
      <c r="H420" s="7"/>
      <c r="I420" s="7"/>
      <c r="J420" s="12"/>
      <c r="K420" s="2"/>
      <c r="L420" s="7"/>
    </row>
    <row r="421" spans="1:12" x14ac:dyDescent="0.3">
      <c r="A421" s="197">
        <v>47</v>
      </c>
      <c r="B421" s="8" t="s">
        <v>842</v>
      </c>
      <c r="C421" s="8" t="s">
        <v>57</v>
      </c>
      <c r="D421" s="8" t="s">
        <v>72</v>
      </c>
      <c r="E421" s="193" t="s">
        <v>24</v>
      </c>
      <c r="F421" s="5" t="s">
        <v>24</v>
      </c>
      <c r="G421" s="5">
        <v>350000</v>
      </c>
      <c r="H421" s="5" t="s">
        <v>24</v>
      </c>
      <c r="I421" s="5"/>
      <c r="J421" s="8" t="s">
        <v>841</v>
      </c>
      <c r="K421" s="10" t="s">
        <v>68</v>
      </c>
      <c r="L421" s="8" t="s">
        <v>27</v>
      </c>
    </row>
    <row r="422" spans="1:12" x14ac:dyDescent="0.3">
      <c r="A422" s="198"/>
      <c r="B422" s="6" t="s">
        <v>1586</v>
      </c>
      <c r="C422" s="6" t="s">
        <v>58</v>
      </c>
      <c r="D422" s="6" t="s">
        <v>1587</v>
      </c>
      <c r="E422" s="194"/>
      <c r="F422" s="6"/>
      <c r="G422" s="9"/>
      <c r="H422" s="6"/>
      <c r="I422" s="6"/>
      <c r="J422" s="6" t="s">
        <v>1588</v>
      </c>
      <c r="K422" s="11" t="s">
        <v>62</v>
      </c>
      <c r="L422" s="6"/>
    </row>
    <row r="423" spans="1:12" x14ac:dyDescent="0.3">
      <c r="A423" s="198"/>
      <c r="B423" s="6"/>
      <c r="C423" s="6"/>
      <c r="D423" s="6" t="s">
        <v>70</v>
      </c>
      <c r="E423" s="194"/>
      <c r="F423" s="6"/>
      <c r="G423" s="6"/>
      <c r="H423" s="6"/>
      <c r="I423" s="6"/>
      <c r="J423" s="13" t="s">
        <v>60</v>
      </c>
      <c r="K423" s="6"/>
      <c r="L423" s="6"/>
    </row>
    <row r="424" spans="1:12" x14ac:dyDescent="0.3">
      <c r="A424" s="200"/>
      <c r="B424" s="7"/>
      <c r="C424" s="7"/>
      <c r="D424" s="7"/>
      <c r="E424" s="195"/>
      <c r="F424" s="7"/>
      <c r="G424" s="7"/>
      <c r="H424" s="7"/>
      <c r="I424" s="7"/>
      <c r="J424" s="12"/>
      <c r="K424" s="2"/>
      <c r="L424" s="7"/>
    </row>
    <row r="425" spans="1:12" x14ac:dyDescent="0.3">
      <c r="A425" s="197">
        <v>48</v>
      </c>
      <c r="B425" s="8" t="s">
        <v>842</v>
      </c>
      <c r="C425" s="8" t="s">
        <v>57</v>
      </c>
      <c r="D425" s="8" t="s">
        <v>71</v>
      </c>
      <c r="E425" s="193" t="s">
        <v>24</v>
      </c>
      <c r="F425" s="5" t="s">
        <v>24</v>
      </c>
      <c r="G425" s="5">
        <v>340000</v>
      </c>
      <c r="H425" s="5" t="s">
        <v>24</v>
      </c>
      <c r="I425" s="5"/>
      <c r="J425" s="8" t="s">
        <v>841</v>
      </c>
      <c r="K425" s="10" t="s">
        <v>68</v>
      </c>
      <c r="L425" s="8" t="s">
        <v>27</v>
      </c>
    </row>
    <row r="426" spans="1:12" x14ac:dyDescent="0.3">
      <c r="A426" s="198"/>
      <c r="B426" s="6" t="s">
        <v>868</v>
      </c>
      <c r="C426" s="6" t="s">
        <v>58</v>
      </c>
      <c r="D426" s="6" t="s">
        <v>839</v>
      </c>
      <c r="E426" s="194"/>
      <c r="F426" s="6"/>
      <c r="G426" s="9"/>
      <c r="H426" s="6"/>
      <c r="I426" s="6"/>
      <c r="J426" s="6" t="s">
        <v>845</v>
      </c>
      <c r="K426" s="11" t="s">
        <v>62</v>
      </c>
      <c r="L426" s="6"/>
    </row>
    <row r="427" spans="1:12" x14ac:dyDescent="0.3">
      <c r="A427" s="198"/>
      <c r="B427" s="6" t="s">
        <v>869</v>
      </c>
      <c r="C427" s="6"/>
      <c r="D427" s="6" t="s">
        <v>840</v>
      </c>
      <c r="E427" s="194"/>
      <c r="F427" s="6"/>
      <c r="G427" s="6"/>
      <c r="H427" s="6"/>
      <c r="I427" s="6"/>
      <c r="J427" s="13" t="s">
        <v>840</v>
      </c>
      <c r="K427" s="6"/>
      <c r="L427" s="6"/>
    </row>
    <row r="428" spans="1:12" x14ac:dyDescent="0.3">
      <c r="A428" s="200"/>
      <c r="B428" s="7"/>
      <c r="C428" s="7"/>
      <c r="D428" s="7"/>
      <c r="E428" s="195"/>
      <c r="F428" s="7"/>
      <c r="G428" s="7"/>
      <c r="H428" s="7"/>
      <c r="I428" s="7"/>
      <c r="J428" s="12"/>
      <c r="K428" s="2"/>
      <c r="L428" s="7"/>
    </row>
    <row r="429" spans="1:12" x14ac:dyDescent="0.3">
      <c r="A429" s="14" t="s">
        <v>41</v>
      </c>
      <c r="B429" s="14" t="s">
        <v>42</v>
      </c>
      <c r="C429" s="14" t="s">
        <v>24</v>
      </c>
      <c r="D429" s="14" t="s">
        <v>24</v>
      </c>
      <c r="E429" s="196">
        <f>SUM(E417:E428)</f>
        <v>0</v>
      </c>
      <c r="F429" s="15">
        <f>SUM(F417:F428)</f>
        <v>0</v>
      </c>
      <c r="G429" s="15">
        <f>SUM(G417:G428)</f>
        <v>986000</v>
      </c>
      <c r="H429" s="15">
        <f>SUM(H417:H428)</f>
        <v>0</v>
      </c>
      <c r="I429" s="15"/>
      <c r="J429" s="14" t="s">
        <v>24</v>
      </c>
      <c r="K429" s="14" t="s">
        <v>24</v>
      </c>
      <c r="L429" s="14" t="s">
        <v>24</v>
      </c>
    </row>
    <row r="430" spans="1:12" x14ac:dyDescent="0.3">
      <c r="A430" s="16"/>
      <c r="B430" s="16"/>
      <c r="C430" s="16"/>
      <c r="D430" s="16"/>
      <c r="E430" s="209"/>
      <c r="F430" s="17"/>
      <c r="G430" s="17"/>
      <c r="H430" s="17"/>
      <c r="I430" s="17"/>
      <c r="J430" s="16"/>
      <c r="K430" s="16"/>
      <c r="L430" s="16"/>
    </row>
    <row r="431" spans="1:12" x14ac:dyDescent="0.3">
      <c r="A431" s="16"/>
      <c r="B431" s="16"/>
      <c r="C431" s="16"/>
      <c r="D431" s="16"/>
      <c r="E431" s="17"/>
      <c r="F431" s="17"/>
      <c r="G431" s="17"/>
      <c r="H431" s="17"/>
      <c r="I431" s="17"/>
      <c r="J431" s="16"/>
      <c r="K431" s="16"/>
      <c r="L431" s="16"/>
    </row>
    <row r="432" spans="1:12" x14ac:dyDescent="0.3">
      <c r="A432" s="16"/>
      <c r="B432" s="16"/>
      <c r="C432" s="16"/>
      <c r="D432" s="16"/>
      <c r="E432" s="17"/>
      <c r="F432" s="17">
        <v>60</v>
      </c>
      <c r="G432" s="17"/>
      <c r="H432" s="17"/>
      <c r="I432" s="17"/>
      <c r="J432" s="16"/>
      <c r="K432" s="16"/>
      <c r="L432" s="16"/>
    </row>
    <row r="433" spans="1:13" x14ac:dyDescent="0.3">
      <c r="L433" s="1" t="s">
        <v>804</v>
      </c>
    </row>
    <row r="434" spans="1:13" x14ac:dyDescent="0.3">
      <c r="A434" s="225" t="s">
        <v>1</v>
      </c>
      <c r="B434" s="225"/>
      <c r="C434" s="225"/>
      <c r="D434" s="225"/>
      <c r="E434" s="225"/>
      <c r="F434" s="225"/>
      <c r="G434" s="225"/>
      <c r="H434" s="225"/>
      <c r="I434" s="225"/>
      <c r="J434" s="225"/>
      <c r="K434" s="225"/>
      <c r="L434" s="225"/>
      <c r="M434" s="225"/>
    </row>
    <row r="435" spans="1:13" x14ac:dyDescent="0.3">
      <c r="A435" s="225" t="s">
        <v>814</v>
      </c>
      <c r="B435" s="225"/>
      <c r="C435" s="225"/>
      <c r="D435" s="225"/>
      <c r="E435" s="225"/>
      <c r="F435" s="225"/>
      <c r="G435" s="225"/>
      <c r="H435" s="225"/>
      <c r="I435" s="225"/>
      <c r="J435" s="225"/>
      <c r="K435" s="225"/>
      <c r="L435" s="225"/>
      <c r="M435" s="225"/>
    </row>
    <row r="436" spans="1:13" x14ac:dyDescent="0.3">
      <c r="A436" s="225" t="s">
        <v>4</v>
      </c>
      <c r="B436" s="225"/>
      <c r="C436" s="225"/>
      <c r="D436" s="225"/>
      <c r="E436" s="225"/>
      <c r="F436" s="225"/>
      <c r="G436" s="225"/>
      <c r="H436" s="225"/>
      <c r="I436" s="225"/>
      <c r="J436" s="225"/>
      <c r="K436" s="225"/>
      <c r="L436" s="225"/>
      <c r="M436" s="225"/>
    </row>
    <row r="437" spans="1:13" x14ac:dyDescent="0.3">
      <c r="A437" s="4" t="s">
        <v>594</v>
      </c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1:13" x14ac:dyDescent="0.3">
      <c r="A438" s="4" t="s">
        <v>797</v>
      </c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1:13" x14ac:dyDescent="0.3">
      <c r="A439" s="4" t="s">
        <v>18</v>
      </c>
      <c r="B439" s="4"/>
      <c r="C439" s="4"/>
    </row>
    <row r="440" spans="1:13" x14ac:dyDescent="0.3">
      <c r="A440" s="4" t="s">
        <v>520</v>
      </c>
      <c r="B440" s="4" t="s">
        <v>693</v>
      </c>
      <c r="C440" s="4"/>
    </row>
    <row r="441" spans="1:13" x14ac:dyDescent="0.3">
      <c r="A441" s="47" t="s">
        <v>5</v>
      </c>
      <c r="B441" s="47" t="s">
        <v>6</v>
      </c>
      <c r="C441" s="48" t="s">
        <v>802</v>
      </c>
      <c r="D441" s="49" t="s">
        <v>8</v>
      </c>
      <c r="E441" s="227" t="s">
        <v>285</v>
      </c>
      <c r="F441" s="228"/>
      <c r="G441" s="228"/>
      <c r="H441" s="228"/>
      <c r="I441" s="229"/>
      <c r="J441" s="50" t="s">
        <v>12</v>
      </c>
      <c r="K441" s="50" t="s">
        <v>13</v>
      </c>
      <c r="L441" s="47" t="s">
        <v>16</v>
      </c>
    </row>
    <row r="442" spans="1:13" x14ac:dyDescent="0.3">
      <c r="A442" s="51"/>
      <c r="B442" s="51"/>
      <c r="C442" s="72" t="s">
        <v>754</v>
      </c>
      <c r="D442" s="70" t="s">
        <v>800</v>
      </c>
      <c r="E442" s="53">
        <v>2561</v>
      </c>
      <c r="F442" s="53">
        <v>2562</v>
      </c>
      <c r="G442" s="53">
        <v>2563</v>
      </c>
      <c r="H442" s="54">
        <v>2564</v>
      </c>
      <c r="I442" s="54">
        <v>2565</v>
      </c>
      <c r="J442" s="55" t="s">
        <v>14</v>
      </c>
      <c r="K442" s="55" t="s">
        <v>15</v>
      </c>
      <c r="L442" s="56" t="s">
        <v>17</v>
      </c>
    </row>
    <row r="443" spans="1:13" x14ac:dyDescent="0.3">
      <c r="A443" s="57"/>
      <c r="B443" s="57"/>
      <c r="C443" s="58"/>
      <c r="D443" s="71" t="s">
        <v>801</v>
      </c>
      <c r="E443" s="60" t="s">
        <v>11</v>
      </c>
      <c r="F443" s="60" t="s">
        <v>11</v>
      </c>
      <c r="G443" s="60" t="s">
        <v>11</v>
      </c>
      <c r="H443" s="61" t="s">
        <v>11</v>
      </c>
      <c r="I443" s="61" t="s">
        <v>11</v>
      </c>
      <c r="J443" s="62"/>
      <c r="K443" s="62"/>
      <c r="L443" s="189" t="s">
        <v>1456</v>
      </c>
    </row>
    <row r="444" spans="1:13" x14ac:dyDescent="0.3">
      <c r="A444" s="197">
        <v>49</v>
      </c>
      <c r="B444" s="8" t="s">
        <v>1303</v>
      </c>
      <c r="C444" s="8" t="s">
        <v>57</v>
      </c>
      <c r="D444" s="8" t="s">
        <v>69</v>
      </c>
      <c r="E444" s="5" t="s">
        <v>24</v>
      </c>
      <c r="F444" s="5" t="s">
        <v>24</v>
      </c>
      <c r="G444" s="5">
        <v>240000</v>
      </c>
      <c r="H444" s="5" t="s">
        <v>24</v>
      </c>
      <c r="I444" s="5" t="s">
        <v>24</v>
      </c>
      <c r="J444" s="8" t="s">
        <v>841</v>
      </c>
      <c r="K444" s="10" t="s">
        <v>68</v>
      </c>
      <c r="L444" s="8" t="s">
        <v>27</v>
      </c>
    </row>
    <row r="445" spans="1:13" x14ac:dyDescent="0.3">
      <c r="A445" s="198"/>
      <c r="B445" s="6" t="s">
        <v>1335</v>
      </c>
      <c r="C445" s="6" t="s">
        <v>58</v>
      </c>
      <c r="D445" s="6" t="s">
        <v>1336</v>
      </c>
      <c r="E445" s="6"/>
      <c r="F445" s="6"/>
      <c r="G445" s="9"/>
      <c r="H445" s="6"/>
      <c r="I445" s="6"/>
      <c r="J445" s="6" t="s">
        <v>1436</v>
      </c>
      <c r="K445" s="11" t="s">
        <v>62</v>
      </c>
      <c r="L445" s="6"/>
    </row>
    <row r="446" spans="1:13" x14ac:dyDescent="0.3">
      <c r="A446" s="198"/>
      <c r="B446" s="6" t="s">
        <v>32</v>
      </c>
      <c r="C446" s="6"/>
      <c r="D446" s="6" t="s">
        <v>60</v>
      </c>
      <c r="E446" s="6"/>
      <c r="F446" s="6"/>
      <c r="G446" s="6"/>
      <c r="H446" s="6"/>
      <c r="I446" s="6"/>
      <c r="J446" s="13" t="s">
        <v>60</v>
      </c>
      <c r="K446" s="6"/>
      <c r="L446" s="6"/>
    </row>
    <row r="447" spans="1:13" x14ac:dyDescent="0.3">
      <c r="A447" s="200"/>
      <c r="B447" s="7"/>
      <c r="C447" s="7"/>
      <c r="D447" s="7"/>
      <c r="E447" s="7"/>
      <c r="F447" s="7"/>
      <c r="G447" s="7"/>
      <c r="H447" s="7"/>
      <c r="I447" s="7"/>
      <c r="J447" s="12"/>
      <c r="K447" s="2"/>
      <c r="L447" s="7"/>
    </row>
    <row r="448" spans="1:13" x14ac:dyDescent="0.3">
      <c r="A448" s="197">
        <v>50</v>
      </c>
      <c r="B448" s="8" t="s">
        <v>1303</v>
      </c>
      <c r="C448" s="8" t="s">
        <v>57</v>
      </c>
      <c r="D448" s="8" t="s">
        <v>72</v>
      </c>
      <c r="E448" s="5" t="s">
        <v>24</v>
      </c>
      <c r="F448" s="5" t="s">
        <v>24</v>
      </c>
      <c r="G448" s="5">
        <v>650000</v>
      </c>
      <c r="H448" s="5" t="s">
        <v>24</v>
      </c>
      <c r="I448" s="5" t="s">
        <v>24</v>
      </c>
      <c r="J448" s="8" t="s">
        <v>841</v>
      </c>
      <c r="K448" s="10" t="s">
        <v>68</v>
      </c>
      <c r="L448" s="8" t="s">
        <v>27</v>
      </c>
    </row>
    <row r="449" spans="1:13" x14ac:dyDescent="0.3">
      <c r="A449" s="198"/>
      <c r="B449" s="6" t="s">
        <v>1337</v>
      </c>
      <c r="C449" s="6" t="s">
        <v>58</v>
      </c>
      <c r="D449" s="6" t="s">
        <v>1339</v>
      </c>
      <c r="E449" s="6"/>
      <c r="F449" s="6"/>
      <c r="G449" s="9"/>
      <c r="H449" s="6"/>
      <c r="I449" s="6"/>
      <c r="J449" s="6" t="s">
        <v>1437</v>
      </c>
      <c r="K449" s="11" t="s">
        <v>62</v>
      </c>
      <c r="L449" s="6"/>
    </row>
    <row r="450" spans="1:13" x14ac:dyDescent="0.3">
      <c r="A450" s="198"/>
      <c r="B450" s="6" t="s">
        <v>1338</v>
      </c>
      <c r="C450" s="6"/>
      <c r="D450" s="6" t="s">
        <v>70</v>
      </c>
      <c r="E450" s="6"/>
      <c r="F450" s="6"/>
      <c r="G450" s="6"/>
      <c r="H450" s="6"/>
      <c r="I450" s="6"/>
      <c r="J450" s="13" t="s">
        <v>60</v>
      </c>
      <c r="K450" s="6"/>
      <c r="L450" s="6"/>
    </row>
    <row r="451" spans="1:13" x14ac:dyDescent="0.3">
      <c r="A451" s="200"/>
      <c r="B451" s="7"/>
      <c r="C451" s="7"/>
      <c r="D451" s="7"/>
      <c r="E451" s="7"/>
      <c r="F451" s="7"/>
      <c r="G451" s="7"/>
      <c r="H451" s="7"/>
      <c r="I451" s="7"/>
      <c r="J451" s="12"/>
      <c r="K451" s="2"/>
      <c r="L451" s="7"/>
    </row>
    <row r="452" spans="1:13" x14ac:dyDescent="0.3">
      <c r="A452" s="197">
        <v>51</v>
      </c>
      <c r="B452" s="8" t="s">
        <v>842</v>
      </c>
      <c r="C452" s="8" t="s">
        <v>22</v>
      </c>
      <c r="D452" s="8" t="s">
        <v>29</v>
      </c>
      <c r="E452" s="5" t="s">
        <v>24</v>
      </c>
      <c r="F452" s="5" t="s">
        <v>24</v>
      </c>
      <c r="G452" s="5">
        <v>200000</v>
      </c>
      <c r="H452" s="5"/>
      <c r="I452" s="5" t="s">
        <v>24</v>
      </c>
      <c r="J452" s="8" t="s">
        <v>1350</v>
      </c>
      <c r="K452" s="10" t="s">
        <v>68</v>
      </c>
      <c r="L452" s="8" t="s">
        <v>27</v>
      </c>
    </row>
    <row r="453" spans="1:13" x14ac:dyDescent="0.3">
      <c r="A453" s="198"/>
      <c r="B453" s="6" t="s">
        <v>1589</v>
      </c>
      <c r="C453" s="6" t="s">
        <v>23</v>
      </c>
      <c r="D453" s="6" t="s">
        <v>1590</v>
      </c>
      <c r="E453" s="6"/>
      <c r="F453" s="6"/>
      <c r="G453" s="9"/>
      <c r="H453" s="6"/>
      <c r="I453" s="6"/>
      <c r="J453" s="6" t="s">
        <v>34</v>
      </c>
      <c r="K453" s="11" t="s">
        <v>62</v>
      </c>
      <c r="L453" s="6"/>
    </row>
    <row r="454" spans="1:13" x14ac:dyDescent="0.3">
      <c r="A454" s="198"/>
      <c r="B454" s="6" t="s">
        <v>47</v>
      </c>
      <c r="C454" s="6"/>
      <c r="D454" s="6"/>
      <c r="E454" s="6"/>
      <c r="F454" s="6"/>
      <c r="G454" s="6"/>
      <c r="H454" s="6"/>
      <c r="I454" s="6"/>
      <c r="J454" s="13" t="s">
        <v>1591</v>
      </c>
      <c r="K454" s="6"/>
      <c r="L454" s="6"/>
    </row>
    <row r="455" spans="1:13" x14ac:dyDescent="0.3">
      <c r="A455" s="200"/>
      <c r="B455" s="7"/>
      <c r="C455" s="7"/>
      <c r="D455" s="7"/>
      <c r="E455" s="7"/>
      <c r="F455" s="7"/>
      <c r="G455" s="7"/>
      <c r="H455" s="7"/>
      <c r="I455" s="7"/>
      <c r="J455" s="12"/>
      <c r="K455" s="2"/>
      <c r="L455" s="7"/>
    </row>
    <row r="456" spans="1:13" x14ac:dyDescent="0.3">
      <c r="A456" s="14" t="s">
        <v>41</v>
      </c>
      <c r="B456" s="14" t="s">
        <v>42</v>
      </c>
      <c r="C456" s="14" t="s">
        <v>24</v>
      </c>
      <c r="D456" s="14" t="s">
        <v>24</v>
      </c>
      <c r="E456" s="15">
        <f>SUM(E444:E455)</f>
        <v>0</v>
      </c>
      <c r="F456" s="15">
        <f>SUM(F444:F455)</f>
        <v>0</v>
      </c>
      <c r="G456" s="15">
        <f>SUM(G444:G455)</f>
        <v>1090000</v>
      </c>
      <c r="H456" s="15">
        <f>SUM(H444:H455)</f>
        <v>0</v>
      </c>
      <c r="I456" s="15"/>
      <c r="J456" s="14" t="s">
        <v>24</v>
      </c>
      <c r="K456" s="14" t="s">
        <v>24</v>
      </c>
      <c r="L456" s="14" t="s">
        <v>24</v>
      </c>
    </row>
    <row r="457" spans="1:13" x14ac:dyDescent="0.3">
      <c r="A457" s="16"/>
      <c r="B457" s="16"/>
      <c r="C457" s="16"/>
      <c r="D457" s="16"/>
      <c r="E457" s="17"/>
      <c r="F457" s="17"/>
      <c r="G457" s="17"/>
      <c r="H457" s="17"/>
      <c r="I457" s="17"/>
      <c r="J457" s="16"/>
      <c r="K457" s="16"/>
      <c r="L457" s="16"/>
    </row>
    <row r="458" spans="1:13" x14ac:dyDescent="0.3">
      <c r="A458" s="16"/>
      <c r="B458" s="16"/>
      <c r="C458" s="16"/>
      <c r="D458" s="16"/>
      <c r="E458" s="17"/>
      <c r="F458" s="17"/>
      <c r="G458" s="17"/>
      <c r="H458" s="17"/>
      <c r="I458" s="17"/>
      <c r="J458" s="16"/>
      <c r="K458" s="16"/>
      <c r="L458" s="16"/>
    </row>
    <row r="459" spans="1:13" x14ac:dyDescent="0.3">
      <c r="A459" s="16"/>
      <c r="B459" s="16"/>
      <c r="C459" s="16"/>
      <c r="D459" s="16"/>
      <c r="E459" s="17"/>
      <c r="F459" s="17">
        <v>61</v>
      </c>
      <c r="G459" s="17"/>
      <c r="H459" s="17"/>
      <c r="I459" s="17"/>
      <c r="J459" s="16"/>
      <c r="K459" s="16"/>
      <c r="L459" s="16"/>
    </row>
    <row r="460" spans="1:13" x14ac:dyDescent="0.3">
      <c r="L460" s="1" t="s">
        <v>804</v>
      </c>
    </row>
    <row r="461" spans="1:13" x14ac:dyDescent="0.3">
      <c r="A461" s="225" t="s">
        <v>1</v>
      </c>
      <c r="B461" s="225"/>
      <c r="C461" s="225"/>
      <c r="D461" s="225"/>
      <c r="E461" s="225"/>
      <c r="F461" s="225"/>
      <c r="G461" s="225"/>
      <c r="H461" s="225"/>
      <c r="I461" s="225"/>
      <c r="J461" s="225"/>
      <c r="K461" s="225"/>
      <c r="L461" s="225"/>
      <c r="M461" s="225"/>
    </row>
    <row r="462" spans="1:13" x14ac:dyDescent="0.3">
      <c r="A462" s="225" t="s">
        <v>814</v>
      </c>
      <c r="B462" s="225"/>
      <c r="C462" s="225"/>
      <c r="D462" s="225"/>
      <c r="E462" s="225"/>
      <c r="F462" s="225"/>
      <c r="G462" s="225"/>
      <c r="H462" s="225"/>
      <c r="I462" s="225"/>
      <c r="J462" s="225"/>
      <c r="K462" s="225"/>
      <c r="L462" s="225"/>
      <c r="M462" s="225"/>
    </row>
    <row r="463" spans="1:13" x14ac:dyDescent="0.3">
      <c r="A463" s="225" t="s">
        <v>4</v>
      </c>
      <c r="B463" s="225"/>
      <c r="C463" s="225"/>
      <c r="D463" s="225"/>
      <c r="E463" s="225"/>
      <c r="F463" s="225"/>
      <c r="G463" s="225"/>
      <c r="H463" s="225"/>
      <c r="I463" s="225"/>
      <c r="J463" s="225"/>
      <c r="K463" s="225"/>
      <c r="L463" s="225"/>
      <c r="M463" s="225"/>
    </row>
    <row r="464" spans="1:13" x14ac:dyDescent="0.3">
      <c r="A464" s="4" t="s">
        <v>594</v>
      </c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1:12" x14ac:dyDescent="0.3">
      <c r="A465" s="4" t="s">
        <v>797</v>
      </c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1:12" x14ac:dyDescent="0.3">
      <c r="A466" s="4" t="s">
        <v>18</v>
      </c>
      <c r="B466" s="4"/>
      <c r="C466" s="4"/>
    </row>
    <row r="467" spans="1:12" x14ac:dyDescent="0.3">
      <c r="A467" s="4" t="s">
        <v>520</v>
      </c>
      <c r="B467" s="4" t="s">
        <v>693</v>
      </c>
      <c r="C467" s="4"/>
    </row>
    <row r="468" spans="1:12" x14ac:dyDescent="0.3">
      <c r="A468" s="47" t="s">
        <v>5</v>
      </c>
      <c r="B468" s="47" t="s">
        <v>6</v>
      </c>
      <c r="C468" s="48" t="s">
        <v>802</v>
      </c>
      <c r="D468" s="49" t="s">
        <v>8</v>
      </c>
      <c r="E468" s="227" t="s">
        <v>285</v>
      </c>
      <c r="F468" s="228"/>
      <c r="G468" s="228"/>
      <c r="H468" s="228"/>
      <c r="I468" s="229"/>
      <c r="J468" s="50" t="s">
        <v>12</v>
      </c>
      <c r="K468" s="50" t="s">
        <v>13</v>
      </c>
      <c r="L468" s="47" t="s">
        <v>16</v>
      </c>
    </row>
    <row r="469" spans="1:12" x14ac:dyDescent="0.3">
      <c r="A469" s="51"/>
      <c r="B469" s="51"/>
      <c r="C469" s="72" t="s">
        <v>754</v>
      </c>
      <c r="D469" s="70" t="s">
        <v>800</v>
      </c>
      <c r="E469" s="53">
        <v>2561</v>
      </c>
      <c r="F469" s="53">
        <v>2562</v>
      </c>
      <c r="G469" s="53">
        <v>2563</v>
      </c>
      <c r="H469" s="54">
        <v>2564</v>
      </c>
      <c r="I469" s="54">
        <v>2565</v>
      </c>
      <c r="J469" s="55" t="s">
        <v>14</v>
      </c>
      <c r="K469" s="55" t="s">
        <v>15</v>
      </c>
      <c r="L469" s="56" t="s">
        <v>17</v>
      </c>
    </row>
    <row r="470" spans="1:12" x14ac:dyDescent="0.3">
      <c r="A470" s="57"/>
      <c r="B470" s="57"/>
      <c r="C470" s="58"/>
      <c r="D470" s="71" t="s">
        <v>801</v>
      </c>
      <c r="E470" s="60" t="s">
        <v>11</v>
      </c>
      <c r="F470" s="60" t="s">
        <v>11</v>
      </c>
      <c r="G470" s="60" t="s">
        <v>11</v>
      </c>
      <c r="H470" s="61" t="s">
        <v>11</v>
      </c>
      <c r="I470" s="61" t="s">
        <v>11</v>
      </c>
      <c r="J470" s="62"/>
      <c r="K470" s="62"/>
      <c r="L470" s="189" t="s">
        <v>1456</v>
      </c>
    </row>
    <row r="471" spans="1:12" x14ac:dyDescent="0.3">
      <c r="A471" s="197">
        <v>52</v>
      </c>
      <c r="B471" s="8" t="s">
        <v>842</v>
      </c>
      <c r="C471" s="8" t="s">
        <v>22</v>
      </c>
      <c r="D471" s="8" t="s">
        <v>21</v>
      </c>
      <c r="E471" s="193">
        <v>300000</v>
      </c>
      <c r="F471" s="5" t="s">
        <v>24</v>
      </c>
      <c r="G471" s="5" t="s">
        <v>24</v>
      </c>
      <c r="H471" s="5" t="s">
        <v>24</v>
      </c>
      <c r="I471" s="5"/>
      <c r="J471" s="8" t="s">
        <v>25</v>
      </c>
      <c r="K471" s="10" t="s">
        <v>68</v>
      </c>
      <c r="L471" s="8" t="s">
        <v>27</v>
      </c>
    </row>
    <row r="472" spans="1:12" x14ac:dyDescent="0.3">
      <c r="A472" s="198"/>
      <c r="B472" s="6" t="s">
        <v>870</v>
      </c>
      <c r="C472" s="6" t="s">
        <v>23</v>
      </c>
      <c r="D472" s="6" t="s">
        <v>871</v>
      </c>
      <c r="E472" s="194"/>
      <c r="F472" s="6"/>
      <c r="G472" s="9"/>
      <c r="H472" s="6"/>
      <c r="I472" s="6"/>
      <c r="J472" s="6" t="s">
        <v>26</v>
      </c>
      <c r="K472" s="11" t="s">
        <v>727</v>
      </c>
      <c r="L472" s="6"/>
    </row>
    <row r="473" spans="1:12" x14ac:dyDescent="0.3">
      <c r="A473" s="198"/>
      <c r="B473" s="191" t="s">
        <v>1473</v>
      </c>
      <c r="C473" s="6"/>
      <c r="D473" s="6"/>
      <c r="E473" s="194"/>
      <c r="F473" s="6"/>
      <c r="G473" s="6"/>
      <c r="H473" s="6"/>
      <c r="I473" s="6"/>
      <c r="J473" s="13" t="s">
        <v>872</v>
      </c>
      <c r="K473" s="6" t="s">
        <v>20</v>
      </c>
      <c r="L473" s="6"/>
    </row>
    <row r="474" spans="1:12" x14ac:dyDescent="0.3">
      <c r="A474" s="198"/>
      <c r="B474" s="6" t="s">
        <v>47</v>
      </c>
      <c r="C474" s="6"/>
      <c r="D474" s="6"/>
      <c r="E474" s="194"/>
      <c r="F474" s="6"/>
      <c r="G474" s="6"/>
      <c r="H474" s="6"/>
      <c r="I474" s="6"/>
      <c r="J474" s="13"/>
      <c r="K474" s="11"/>
      <c r="L474" s="6"/>
    </row>
    <row r="475" spans="1:12" x14ac:dyDescent="0.3">
      <c r="A475" s="200"/>
      <c r="B475" s="7"/>
      <c r="C475" s="7"/>
      <c r="D475" s="7"/>
      <c r="E475" s="195"/>
      <c r="F475" s="7"/>
      <c r="G475" s="7"/>
      <c r="H475" s="7"/>
      <c r="I475" s="7"/>
      <c r="J475" s="12"/>
      <c r="K475" s="2"/>
      <c r="L475" s="7"/>
    </row>
    <row r="476" spans="1:12" x14ac:dyDescent="0.3">
      <c r="A476" s="197">
        <v>53</v>
      </c>
      <c r="B476" s="8" t="s">
        <v>873</v>
      </c>
      <c r="C476" s="8" t="s">
        <v>74</v>
      </c>
      <c r="D476" s="8" t="s">
        <v>77</v>
      </c>
      <c r="E476" s="193">
        <v>200000</v>
      </c>
      <c r="F476" s="5">
        <v>200000</v>
      </c>
      <c r="G476" s="5">
        <v>200000</v>
      </c>
      <c r="H476" s="5">
        <v>200000</v>
      </c>
      <c r="I476" s="5">
        <v>200000</v>
      </c>
      <c r="J476" s="8" t="s">
        <v>81</v>
      </c>
      <c r="K476" s="10" t="s">
        <v>68</v>
      </c>
      <c r="L476" s="8" t="s">
        <v>27</v>
      </c>
    </row>
    <row r="477" spans="1:12" x14ac:dyDescent="0.3">
      <c r="A477" s="198"/>
      <c r="B477" s="6" t="s">
        <v>874</v>
      </c>
      <c r="C477" s="6" t="s">
        <v>75</v>
      </c>
      <c r="D477" s="6" t="s">
        <v>78</v>
      </c>
      <c r="E477" s="194"/>
      <c r="F477" s="6"/>
      <c r="G477" s="9"/>
      <c r="H477" s="6"/>
      <c r="I477" s="6"/>
      <c r="J477" s="6" t="s">
        <v>82</v>
      </c>
      <c r="K477" s="11" t="s">
        <v>727</v>
      </c>
      <c r="L477" s="6"/>
    </row>
    <row r="478" spans="1:12" x14ac:dyDescent="0.3">
      <c r="A478" s="198"/>
      <c r="B478" s="6" t="s">
        <v>165</v>
      </c>
      <c r="C478" s="6" t="s">
        <v>76</v>
      </c>
      <c r="D478" s="6" t="s">
        <v>79</v>
      </c>
      <c r="E478" s="194"/>
      <c r="F478" s="6"/>
      <c r="G478" s="6"/>
      <c r="H478" s="6"/>
      <c r="I478" s="6"/>
      <c r="J478" s="13"/>
      <c r="K478" s="6" t="s">
        <v>20</v>
      </c>
      <c r="L478" s="6"/>
    </row>
    <row r="479" spans="1:12" x14ac:dyDescent="0.3">
      <c r="A479" s="200"/>
      <c r="B479" s="7"/>
      <c r="C479" s="7"/>
      <c r="D479" s="7"/>
      <c r="E479" s="195"/>
      <c r="F479" s="7"/>
      <c r="G479" s="7"/>
      <c r="H479" s="7"/>
      <c r="I479" s="7"/>
      <c r="J479" s="12"/>
      <c r="K479" s="2"/>
      <c r="L479" s="7"/>
    </row>
    <row r="480" spans="1:12" x14ac:dyDescent="0.3">
      <c r="A480" s="197">
        <v>54</v>
      </c>
      <c r="B480" s="8" t="s">
        <v>875</v>
      </c>
      <c r="C480" s="8" t="s">
        <v>83</v>
      </c>
      <c r="D480" s="8" t="s">
        <v>87</v>
      </c>
      <c r="E480" s="193" t="s">
        <v>24</v>
      </c>
      <c r="F480" s="5">
        <v>500000</v>
      </c>
      <c r="G480" s="5" t="s">
        <v>24</v>
      </c>
      <c r="H480" s="5" t="s">
        <v>24</v>
      </c>
      <c r="I480" s="5"/>
      <c r="J480" s="8" t="s">
        <v>34</v>
      </c>
      <c r="K480" s="10" t="s">
        <v>68</v>
      </c>
      <c r="L480" s="8" t="s">
        <v>27</v>
      </c>
    </row>
    <row r="481" spans="1:13" x14ac:dyDescent="0.3">
      <c r="A481" s="198"/>
      <c r="B481" s="6" t="s">
        <v>876</v>
      </c>
      <c r="C481" s="6" t="s">
        <v>84</v>
      </c>
      <c r="D481" s="6" t="s">
        <v>73</v>
      </c>
      <c r="E481" s="194"/>
      <c r="F481" s="6"/>
      <c r="G481" s="9"/>
      <c r="H481" s="6"/>
      <c r="I481" s="6"/>
      <c r="J481" s="6" t="s">
        <v>44</v>
      </c>
      <c r="K481" s="11" t="s">
        <v>727</v>
      </c>
      <c r="L481" s="6"/>
    </row>
    <row r="482" spans="1:13" x14ac:dyDescent="0.3">
      <c r="A482" s="198"/>
      <c r="B482" s="6" t="s">
        <v>877</v>
      </c>
      <c r="C482" s="6" t="s">
        <v>85</v>
      </c>
      <c r="D482" s="6" t="s">
        <v>60</v>
      </c>
      <c r="E482" s="194"/>
      <c r="F482" s="6"/>
      <c r="G482" s="6"/>
      <c r="H482" s="6"/>
      <c r="I482" s="6"/>
      <c r="J482" s="13"/>
      <c r="K482" s="6" t="s">
        <v>20</v>
      </c>
      <c r="L482" s="6"/>
    </row>
    <row r="483" spans="1:13" x14ac:dyDescent="0.3">
      <c r="A483" s="198"/>
      <c r="B483" s="6"/>
      <c r="C483" s="6"/>
      <c r="D483" s="6"/>
      <c r="E483" s="194"/>
      <c r="F483" s="6"/>
      <c r="G483" s="6"/>
      <c r="H483" s="6"/>
      <c r="I483" s="6"/>
      <c r="J483" s="13"/>
      <c r="K483" s="6"/>
      <c r="L483" s="6"/>
    </row>
    <row r="484" spans="1:13" x14ac:dyDescent="0.3">
      <c r="A484" s="14" t="s">
        <v>41</v>
      </c>
      <c r="B484" s="14" t="s">
        <v>42</v>
      </c>
      <c r="C484" s="14" t="s">
        <v>24</v>
      </c>
      <c r="D484" s="14" t="s">
        <v>24</v>
      </c>
      <c r="E484" s="196">
        <f>SUM(E471:E483)</f>
        <v>500000</v>
      </c>
      <c r="F484" s="15">
        <f>SUM(F471:F483)</f>
        <v>700000</v>
      </c>
      <c r="G484" s="15">
        <f>SUM(G471:G483)</f>
        <v>200000</v>
      </c>
      <c r="H484" s="15">
        <f>SUM(H471:H483)</f>
        <v>200000</v>
      </c>
      <c r="I484" s="15"/>
      <c r="J484" s="14" t="s">
        <v>24</v>
      </c>
      <c r="K484" s="14" t="s">
        <v>24</v>
      </c>
      <c r="L484" s="14" t="s">
        <v>24</v>
      </c>
    </row>
    <row r="485" spans="1:13" x14ac:dyDescent="0.3">
      <c r="A485" s="16"/>
      <c r="B485" s="16"/>
      <c r="C485" s="16"/>
      <c r="D485" s="16"/>
      <c r="E485" s="17"/>
      <c r="F485" s="17"/>
      <c r="G485" s="17"/>
      <c r="H485" s="17"/>
      <c r="I485" s="17"/>
      <c r="J485" s="16"/>
      <c r="K485" s="16"/>
      <c r="L485" s="16"/>
    </row>
    <row r="486" spans="1:13" x14ac:dyDescent="0.3">
      <c r="A486" s="16"/>
      <c r="B486" s="16"/>
      <c r="C486" s="16"/>
      <c r="D486" s="16"/>
      <c r="E486" s="17"/>
      <c r="F486" s="17">
        <v>62</v>
      </c>
      <c r="G486" s="17"/>
      <c r="H486" s="17"/>
      <c r="I486" s="17"/>
      <c r="J486" s="16"/>
      <c r="K486" s="16"/>
      <c r="L486" s="16"/>
    </row>
    <row r="487" spans="1:13" x14ac:dyDescent="0.3">
      <c r="L487" s="1" t="s">
        <v>804</v>
      </c>
    </row>
    <row r="488" spans="1:13" x14ac:dyDescent="0.3">
      <c r="A488" s="225" t="s">
        <v>1</v>
      </c>
      <c r="B488" s="225"/>
      <c r="C488" s="225"/>
      <c r="D488" s="225"/>
      <c r="E488" s="225"/>
      <c r="F488" s="225"/>
      <c r="G488" s="225"/>
      <c r="H488" s="225"/>
      <c r="I488" s="225"/>
      <c r="J488" s="225"/>
      <c r="K488" s="225"/>
      <c r="L488" s="225"/>
      <c r="M488" s="225"/>
    </row>
    <row r="489" spans="1:13" x14ac:dyDescent="0.3">
      <c r="A489" s="225" t="s">
        <v>811</v>
      </c>
      <c r="B489" s="225"/>
      <c r="C489" s="225"/>
      <c r="D489" s="225"/>
      <c r="E489" s="225"/>
      <c r="F489" s="225"/>
      <c r="G489" s="225"/>
      <c r="H489" s="225"/>
      <c r="I489" s="225"/>
      <c r="J489" s="225"/>
      <c r="K489" s="225"/>
      <c r="L489" s="225"/>
      <c r="M489" s="225"/>
    </row>
    <row r="490" spans="1:13" x14ac:dyDescent="0.3">
      <c r="A490" s="225" t="s">
        <v>4</v>
      </c>
      <c r="B490" s="225"/>
      <c r="C490" s="225"/>
      <c r="D490" s="225"/>
      <c r="E490" s="225"/>
      <c r="F490" s="225"/>
      <c r="G490" s="225"/>
      <c r="H490" s="225"/>
      <c r="I490" s="225"/>
      <c r="J490" s="225"/>
      <c r="K490" s="225"/>
      <c r="L490" s="225"/>
      <c r="M490" s="225"/>
    </row>
    <row r="491" spans="1:13" x14ac:dyDescent="0.3">
      <c r="A491" s="4" t="s">
        <v>594</v>
      </c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1:13" x14ac:dyDescent="0.3">
      <c r="A492" s="4" t="s">
        <v>797</v>
      </c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1:13" x14ac:dyDescent="0.3">
      <c r="A493" s="4" t="s">
        <v>18</v>
      </c>
      <c r="B493" s="4"/>
      <c r="C493" s="4"/>
    </row>
    <row r="494" spans="1:13" x14ac:dyDescent="0.3">
      <c r="A494" s="4" t="s">
        <v>520</v>
      </c>
      <c r="B494" s="4" t="s">
        <v>693</v>
      </c>
      <c r="C494" s="4"/>
    </row>
    <row r="495" spans="1:13" x14ac:dyDescent="0.3">
      <c r="A495" s="47" t="s">
        <v>5</v>
      </c>
      <c r="B495" s="47" t="s">
        <v>6</v>
      </c>
      <c r="C495" s="48" t="s">
        <v>802</v>
      </c>
      <c r="D495" s="49" t="s">
        <v>8</v>
      </c>
      <c r="E495" s="227" t="s">
        <v>285</v>
      </c>
      <c r="F495" s="228"/>
      <c r="G495" s="228"/>
      <c r="H495" s="228"/>
      <c r="I495" s="229"/>
      <c r="J495" s="50" t="s">
        <v>12</v>
      </c>
      <c r="K495" s="50" t="s">
        <v>13</v>
      </c>
      <c r="L495" s="47" t="s">
        <v>16</v>
      </c>
    </row>
    <row r="496" spans="1:13" x14ac:dyDescent="0.3">
      <c r="A496" s="51"/>
      <c r="B496" s="51"/>
      <c r="C496" s="72" t="s">
        <v>754</v>
      </c>
      <c r="D496" s="70" t="s">
        <v>800</v>
      </c>
      <c r="E496" s="53">
        <v>2561</v>
      </c>
      <c r="F496" s="53">
        <v>2562</v>
      </c>
      <c r="G496" s="53">
        <v>2563</v>
      </c>
      <c r="H496" s="54">
        <v>2564</v>
      </c>
      <c r="I496" s="54">
        <v>2565</v>
      </c>
      <c r="J496" s="55" t="s">
        <v>14</v>
      </c>
      <c r="K496" s="55" t="s">
        <v>15</v>
      </c>
      <c r="L496" s="56" t="s">
        <v>17</v>
      </c>
    </row>
    <row r="497" spans="1:12" x14ac:dyDescent="0.3">
      <c r="A497" s="57"/>
      <c r="B497" s="57"/>
      <c r="C497" s="58"/>
      <c r="D497" s="71" t="s">
        <v>801</v>
      </c>
      <c r="E497" s="60" t="s">
        <v>11</v>
      </c>
      <c r="F497" s="60" t="s">
        <v>11</v>
      </c>
      <c r="G497" s="60" t="s">
        <v>11</v>
      </c>
      <c r="H497" s="61" t="s">
        <v>11</v>
      </c>
      <c r="I497" s="61" t="s">
        <v>11</v>
      </c>
      <c r="J497" s="62"/>
      <c r="K497" s="62"/>
      <c r="L497" s="189" t="s">
        <v>1456</v>
      </c>
    </row>
    <row r="498" spans="1:12" x14ac:dyDescent="0.3">
      <c r="A498" s="197">
        <v>55</v>
      </c>
      <c r="B498" s="8" t="s">
        <v>878</v>
      </c>
      <c r="C498" s="8" t="s">
        <v>83</v>
      </c>
      <c r="D498" s="8" t="s">
        <v>71</v>
      </c>
      <c r="E498" s="5" t="s">
        <v>24</v>
      </c>
      <c r="F498" s="5" t="s">
        <v>24</v>
      </c>
      <c r="G498" s="5">
        <v>100000</v>
      </c>
      <c r="H498" s="5" t="s">
        <v>24</v>
      </c>
      <c r="I498" s="5"/>
      <c r="J498" s="8" t="s">
        <v>34</v>
      </c>
      <c r="K498" s="10" t="s">
        <v>88</v>
      </c>
      <c r="L498" s="8" t="s">
        <v>27</v>
      </c>
    </row>
    <row r="499" spans="1:12" x14ac:dyDescent="0.3">
      <c r="A499" s="198"/>
      <c r="B499" s="6" t="s">
        <v>879</v>
      </c>
      <c r="C499" s="6" t="s">
        <v>84</v>
      </c>
      <c r="D499" s="6" t="s">
        <v>86</v>
      </c>
      <c r="E499" s="6"/>
      <c r="F499" s="6"/>
      <c r="G499" s="9"/>
      <c r="H499" s="6"/>
      <c r="I499" s="6"/>
      <c r="J499" s="6" t="s">
        <v>880</v>
      </c>
      <c r="K499" s="11" t="s">
        <v>89</v>
      </c>
      <c r="L499" s="6"/>
    </row>
    <row r="500" spans="1:12" x14ac:dyDescent="0.3">
      <c r="A500" s="198"/>
      <c r="B500" s="6"/>
      <c r="C500" s="6" t="s">
        <v>85</v>
      </c>
      <c r="D500" s="6" t="s">
        <v>70</v>
      </c>
      <c r="E500" s="6"/>
      <c r="F500" s="6"/>
      <c r="G500" s="6"/>
      <c r="H500" s="6"/>
      <c r="I500" s="6"/>
      <c r="J500" s="13"/>
      <c r="K500" s="6"/>
      <c r="L500" s="6"/>
    </row>
    <row r="501" spans="1:12" x14ac:dyDescent="0.3">
      <c r="A501" s="200"/>
      <c r="B501" s="7"/>
      <c r="C501" s="7"/>
      <c r="D501" s="7"/>
      <c r="E501" s="7"/>
      <c r="F501" s="7"/>
      <c r="G501" s="7"/>
      <c r="H501" s="7"/>
      <c r="I501" s="7"/>
      <c r="J501" s="12"/>
      <c r="K501" s="2"/>
      <c r="L501" s="7"/>
    </row>
    <row r="502" spans="1:12" x14ac:dyDescent="0.3">
      <c r="A502" s="197">
        <v>56</v>
      </c>
      <c r="B502" s="8" t="s">
        <v>881</v>
      </c>
      <c r="C502" s="8" t="s">
        <v>74</v>
      </c>
      <c r="D502" s="8" t="s">
        <v>77</v>
      </c>
      <c r="E502" s="193">
        <v>200000</v>
      </c>
      <c r="F502" s="5">
        <v>200000</v>
      </c>
      <c r="G502" s="5">
        <v>200000</v>
      </c>
      <c r="H502" s="5">
        <v>200000</v>
      </c>
      <c r="I502" s="5">
        <v>200000</v>
      </c>
      <c r="J502" s="8" t="s">
        <v>81</v>
      </c>
      <c r="K502" s="10" t="s">
        <v>88</v>
      </c>
      <c r="L502" s="8" t="s">
        <v>27</v>
      </c>
    </row>
    <row r="503" spans="1:12" x14ac:dyDescent="0.3">
      <c r="A503" s="198"/>
      <c r="B503" s="6" t="s">
        <v>882</v>
      </c>
      <c r="C503" s="6" t="s">
        <v>75</v>
      </c>
      <c r="D503" s="6" t="s">
        <v>78</v>
      </c>
      <c r="E503" s="194"/>
      <c r="F503" s="6"/>
      <c r="G503" s="9"/>
      <c r="H503" s="6"/>
      <c r="I503" s="6"/>
      <c r="J503" s="6" t="s">
        <v>91</v>
      </c>
      <c r="K503" s="11" t="s">
        <v>89</v>
      </c>
      <c r="L503" s="6"/>
    </row>
    <row r="504" spans="1:12" x14ac:dyDescent="0.3">
      <c r="A504" s="198"/>
      <c r="B504" s="6" t="s">
        <v>883</v>
      </c>
      <c r="C504" s="6" t="s">
        <v>76</v>
      </c>
      <c r="D504" s="6" t="s">
        <v>79</v>
      </c>
      <c r="E504" s="194"/>
      <c r="F504" s="6"/>
      <c r="G504" s="6"/>
      <c r="H504" s="6"/>
      <c r="I504" s="6"/>
      <c r="J504" s="13"/>
      <c r="K504" s="6"/>
      <c r="L504" s="6"/>
    </row>
    <row r="505" spans="1:12" x14ac:dyDescent="0.3">
      <c r="A505" s="198"/>
      <c r="B505" s="6" t="s">
        <v>165</v>
      </c>
      <c r="C505" s="6"/>
      <c r="D505" s="6"/>
      <c r="E505" s="194"/>
      <c r="F505" s="6"/>
      <c r="G505" s="6"/>
      <c r="H505" s="6"/>
      <c r="I505" s="6"/>
      <c r="J505" s="13"/>
      <c r="K505" s="11"/>
      <c r="L505" s="6"/>
    </row>
    <row r="506" spans="1:12" x14ac:dyDescent="0.3">
      <c r="A506" s="198"/>
      <c r="B506" s="6"/>
      <c r="C506" s="6"/>
      <c r="D506" s="6"/>
      <c r="E506" s="194"/>
      <c r="F506" s="6"/>
      <c r="G506" s="6"/>
      <c r="H506" s="6"/>
      <c r="I506" s="6"/>
      <c r="J506" s="13"/>
      <c r="K506" s="11"/>
      <c r="L506" s="6"/>
    </row>
    <row r="507" spans="1:12" x14ac:dyDescent="0.3">
      <c r="A507" s="14" t="s">
        <v>41</v>
      </c>
      <c r="B507" s="14" t="s">
        <v>92</v>
      </c>
      <c r="C507" s="14" t="s">
        <v>24</v>
      </c>
      <c r="D507" s="14" t="s">
        <v>24</v>
      </c>
      <c r="E507" s="196">
        <f>SUM(E498:E506)</f>
        <v>200000</v>
      </c>
      <c r="F507" s="15">
        <f>SUM(F498:F506)</f>
        <v>200000</v>
      </c>
      <c r="G507" s="15">
        <f>SUM(G498:G506)</f>
        <v>300000</v>
      </c>
      <c r="H507" s="15">
        <f>SUM(H498:H506)</f>
        <v>200000</v>
      </c>
      <c r="I507" s="15"/>
      <c r="J507" s="14" t="s">
        <v>24</v>
      </c>
      <c r="K507" s="14" t="s">
        <v>24</v>
      </c>
      <c r="L507" s="14" t="s">
        <v>24</v>
      </c>
    </row>
    <row r="508" spans="1:12" x14ac:dyDescent="0.3">
      <c r="A508" s="16"/>
      <c r="B508" s="16"/>
      <c r="C508" s="16"/>
      <c r="D508" s="16"/>
      <c r="E508" s="17"/>
      <c r="F508" s="17"/>
      <c r="G508" s="17"/>
      <c r="H508" s="17"/>
      <c r="I508" s="17"/>
      <c r="J508" s="16"/>
      <c r="K508" s="16"/>
      <c r="L508" s="16"/>
    </row>
    <row r="509" spans="1:12" x14ac:dyDescent="0.3">
      <c r="A509" s="16"/>
      <c r="B509" s="16"/>
      <c r="C509" s="16"/>
      <c r="D509" s="16"/>
      <c r="E509" s="17"/>
      <c r="F509" s="17"/>
      <c r="G509" s="17"/>
      <c r="H509" s="17"/>
      <c r="I509" s="17"/>
      <c r="J509" s="16"/>
      <c r="K509" s="16"/>
      <c r="L509" s="16"/>
    </row>
    <row r="510" spans="1:12" x14ac:dyDescent="0.3">
      <c r="A510" s="16"/>
      <c r="B510" s="16"/>
      <c r="C510" s="16"/>
      <c r="D510" s="16"/>
      <c r="E510" s="17"/>
      <c r="F510" s="17"/>
      <c r="G510" s="17"/>
      <c r="H510" s="17"/>
      <c r="I510" s="17"/>
      <c r="J510" s="16"/>
      <c r="K510" s="16"/>
      <c r="L510" s="16"/>
    </row>
    <row r="511" spans="1:12" x14ac:dyDescent="0.3">
      <c r="A511" s="16"/>
      <c r="B511" s="16"/>
      <c r="C511" s="16"/>
      <c r="D511" s="16"/>
      <c r="E511" s="17"/>
      <c r="F511" s="17"/>
      <c r="G511" s="17"/>
      <c r="H511" s="17"/>
      <c r="I511" s="17"/>
      <c r="J511" s="16"/>
      <c r="K511" s="16"/>
      <c r="L511" s="16"/>
    </row>
    <row r="512" spans="1:12" x14ac:dyDescent="0.3">
      <c r="A512" s="16"/>
      <c r="B512" s="16"/>
      <c r="C512" s="16"/>
      <c r="D512" s="16"/>
      <c r="E512" s="17"/>
      <c r="F512" s="17"/>
      <c r="G512" s="17"/>
      <c r="H512" s="17"/>
      <c r="I512" s="17"/>
      <c r="J512" s="16"/>
      <c r="K512" s="16"/>
      <c r="L512" s="16"/>
    </row>
    <row r="513" spans="1:13" x14ac:dyDescent="0.3">
      <c r="A513" s="16"/>
      <c r="B513" s="16"/>
      <c r="C513" s="16"/>
      <c r="D513" s="16"/>
      <c r="E513" s="17"/>
      <c r="F513" s="17">
        <v>63</v>
      </c>
      <c r="G513" s="17"/>
      <c r="H513" s="17"/>
      <c r="I513" s="17"/>
      <c r="J513" s="16"/>
      <c r="K513" s="16"/>
      <c r="L513" s="16"/>
    </row>
    <row r="514" spans="1:13" x14ac:dyDescent="0.3">
      <c r="L514" s="1" t="s">
        <v>804</v>
      </c>
    </row>
    <row r="515" spans="1:13" x14ac:dyDescent="0.3">
      <c r="A515" s="225" t="s">
        <v>1</v>
      </c>
      <c r="B515" s="225"/>
      <c r="C515" s="225"/>
      <c r="D515" s="225"/>
      <c r="E515" s="225"/>
      <c r="F515" s="225"/>
      <c r="G515" s="225"/>
      <c r="H515" s="225"/>
      <c r="I515" s="225"/>
      <c r="J515" s="225"/>
      <c r="K515" s="225"/>
      <c r="L515" s="225"/>
      <c r="M515" s="225"/>
    </row>
    <row r="516" spans="1:13" x14ac:dyDescent="0.3">
      <c r="A516" s="225" t="s">
        <v>811</v>
      </c>
      <c r="B516" s="225"/>
      <c r="C516" s="225"/>
      <c r="D516" s="225"/>
      <c r="E516" s="225"/>
      <c r="F516" s="225"/>
      <c r="G516" s="225"/>
      <c r="H516" s="225"/>
      <c r="I516" s="225"/>
      <c r="J516" s="225"/>
      <c r="K516" s="225"/>
      <c r="L516" s="225"/>
      <c r="M516" s="225"/>
    </row>
    <row r="517" spans="1:13" x14ac:dyDescent="0.3">
      <c r="A517" s="225" t="s">
        <v>4</v>
      </c>
      <c r="B517" s="225"/>
      <c r="C517" s="225"/>
      <c r="D517" s="225"/>
      <c r="E517" s="225"/>
      <c r="F517" s="225"/>
      <c r="G517" s="225"/>
      <c r="H517" s="225"/>
      <c r="I517" s="225"/>
      <c r="J517" s="225"/>
      <c r="K517" s="225"/>
      <c r="L517" s="225"/>
      <c r="M517" s="225"/>
    </row>
    <row r="518" spans="1:13" x14ac:dyDescent="0.3">
      <c r="A518" s="4" t="s">
        <v>594</v>
      </c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1:13" x14ac:dyDescent="0.3">
      <c r="A519" s="4" t="s">
        <v>797</v>
      </c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1:13" x14ac:dyDescent="0.3">
      <c r="A520" s="4" t="s">
        <v>18</v>
      </c>
      <c r="B520" s="4"/>
      <c r="C520" s="4"/>
    </row>
    <row r="521" spans="1:13" x14ac:dyDescent="0.3">
      <c r="A521" s="4" t="s">
        <v>520</v>
      </c>
      <c r="B521" s="4" t="s">
        <v>693</v>
      </c>
      <c r="C521" s="4"/>
    </row>
    <row r="522" spans="1:13" x14ac:dyDescent="0.3">
      <c r="A522" s="47" t="s">
        <v>5</v>
      </c>
      <c r="B522" s="47" t="s">
        <v>6</v>
      </c>
      <c r="C522" s="158" t="s">
        <v>802</v>
      </c>
      <c r="D522" s="157" t="s">
        <v>8</v>
      </c>
      <c r="E522" s="227" t="s">
        <v>285</v>
      </c>
      <c r="F522" s="228"/>
      <c r="G522" s="228"/>
      <c r="H522" s="228"/>
      <c r="I522" s="229"/>
      <c r="J522" s="156" t="s">
        <v>12</v>
      </c>
      <c r="K522" s="156" t="s">
        <v>13</v>
      </c>
      <c r="L522" s="47" t="s">
        <v>16</v>
      </c>
    </row>
    <row r="523" spans="1:13" x14ac:dyDescent="0.3">
      <c r="A523" s="51"/>
      <c r="B523" s="51"/>
      <c r="C523" s="72" t="s">
        <v>754</v>
      </c>
      <c r="D523" s="70" t="s">
        <v>800</v>
      </c>
      <c r="E523" s="53">
        <v>2561</v>
      </c>
      <c r="F523" s="53">
        <v>2562</v>
      </c>
      <c r="G523" s="53">
        <v>2563</v>
      </c>
      <c r="H523" s="54">
        <v>2564</v>
      </c>
      <c r="I523" s="54">
        <v>2565</v>
      </c>
      <c r="J523" s="55" t="s">
        <v>14</v>
      </c>
      <c r="K523" s="55" t="s">
        <v>15</v>
      </c>
      <c r="L523" s="56" t="s">
        <v>17</v>
      </c>
    </row>
    <row r="524" spans="1:13" x14ac:dyDescent="0.3">
      <c r="A524" s="57"/>
      <c r="B524" s="57"/>
      <c r="C524" s="58"/>
      <c r="D524" s="71" t="s">
        <v>801</v>
      </c>
      <c r="E524" s="164" t="s">
        <v>11</v>
      </c>
      <c r="F524" s="164" t="s">
        <v>11</v>
      </c>
      <c r="G524" s="164" t="s">
        <v>11</v>
      </c>
      <c r="H524" s="159" t="s">
        <v>11</v>
      </c>
      <c r="I524" s="159" t="s">
        <v>11</v>
      </c>
      <c r="J524" s="62"/>
      <c r="K524" s="62"/>
      <c r="L524" s="189" t="s">
        <v>1456</v>
      </c>
    </row>
    <row r="525" spans="1:13" x14ac:dyDescent="0.3">
      <c r="A525" s="197">
        <v>57</v>
      </c>
      <c r="B525" s="8" t="s">
        <v>1504</v>
      </c>
      <c r="C525" s="8" t="s">
        <v>83</v>
      </c>
      <c r="D525" s="8" t="s">
        <v>1507</v>
      </c>
      <c r="E525" s="5" t="s">
        <v>24</v>
      </c>
      <c r="F525" s="5" t="s">
        <v>24</v>
      </c>
      <c r="G525" s="5">
        <v>474600</v>
      </c>
      <c r="H525" s="5" t="s">
        <v>24</v>
      </c>
      <c r="I525" s="5" t="s">
        <v>24</v>
      </c>
      <c r="J525" s="8" t="s">
        <v>1511</v>
      </c>
      <c r="K525" s="10" t="s">
        <v>88</v>
      </c>
      <c r="L525" s="8" t="s">
        <v>27</v>
      </c>
    </row>
    <row r="526" spans="1:13" ht="21" x14ac:dyDescent="0.35">
      <c r="A526" s="198"/>
      <c r="B526" s="6" t="s">
        <v>1505</v>
      </c>
      <c r="C526" s="6" t="s">
        <v>84</v>
      </c>
      <c r="D526" s="6" t="s">
        <v>1508</v>
      </c>
      <c r="E526" s="6"/>
      <c r="F526" s="6"/>
      <c r="G526" s="9"/>
      <c r="H526" s="6"/>
      <c r="I526" s="6"/>
      <c r="J526" s="6" t="s">
        <v>1512</v>
      </c>
      <c r="K526" s="11" t="s">
        <v>89</v>
      </c>
      <c r="L526" s="6"/>
    </row>
    <row r="527" spans="1:13" x14ac:dyDescent="0.3">
      <c r="A527" s="198"/>
      <c r="B527" s="6" t="s">
        <v>1506</v>
      </c>
      <c r="C527" s="6" t="s">
        <v>85</v>
      </c>
      <c r="D527" s="6" t="s">
        <v>1509</v>
      </c>
      <c r="E527" s="6"/>
      <c r="F527" s="6"/>
      <c r="G527" s="6"/>
      <c r="H527" s="6"/>
      <c r="I527" s="6"/>
      <c r="J527" s="13" t="s">
        <v>1513</v>
      </c>
      <c r="K527" s="6"/>
      <c r="L527" s="6"/>
    </row>
    <row r="528" spans="1:13" x14ac:dyDescent="0.3">
      <c r="A528" s="198"/>
      <c r="B528" s="6"/>
      <c r="C528" s="6"/>
      <c r="D528" s="6" t="s">
        <v>1510</v>
      </c>
      <c r="E528" s="6"/>
      <c r="F528" s="6"/>
      <c r="G528" s="6"/>
      <c r="H528" s="6"/>
      <c r="I528" s="6"/>
      <c r="J528" s="13" t="s">
        <v>1514</v>
      </c>
      <c r="K528" s="11"/>
      <c r="L528" s="6"/>
    </row>
    <row r="529" spans="1:13" x14ac:dyDescent="0.3">
      <c r="A529" s="200"/>
      <c r="B529" s="7"/>
      <c r="C529" s="7"/>
      <c r="D529" s="7"/>
      <c r="E529" s="7"/>
      <c r="F529" s="7"/>
      <c r="G529" s="7"/>
      <c r="H529" s="7"/>
      <c r="I529" s="7"/>
      <c r="J529" s="12"/>
      <c r="K529" s="2"/>
      <c r="L529" s="7"/>
    </row>
    <row r="530" spans="1:13" x14ac:dyDescent="0.3">
      <c r="A530" s="197">
        <v>58</v>
      </c>
      <c r="B530" s="8" t="s">
        <v>884</v>
      </c>
      <c r="C530" s="8" t="s">
        <v>94</v>
      </c>
      <c r="D530" s="8" t="s">
        <v>887</v>
      </c>
      <c r="E530" s="64" t="s">
        <v>24</v>
      </c>
      <c r="F530" s="5" t="s">
        <v>24</v>
      </c>
      <c r="G530" s="5">
        <v>50000</v>
      </c>
      <c r="H530" s="5" t="s">
        <v>24</v>
      </c>
      <c r="I530" s="5"/>
      <c r="J530" s="8" t="s">
        <v>128</v>
      </c>
      <c r="K530" s="10" t="s">
        <v>100</v>
      </c>
      <c r="L530" s="8" t="s">
        <v>27</v>
      </c>
    </row>
    <row r="531" spans="1:13" x14ac:dyDescent="0.3">
      <c r="A531" s="198"/>
      <c r="B531" s="6" t="s">
        <v>886</v>
      </c>
      <c r="C531" s="6" t="s">
        <v>95</v>
      </c>
      <c r="D531" s="6" t="s">
        <v>888</v>
      </c>
      <c r="E531" s="6"/>
      <c r="F531" s="6"/>
      <c r="G531" s="9"/>
      <c r="H531" s="6"/>
      <c r="I531" s="6"/>
      <c r="J531" s="6" t="s">
        <v>131</v>
      </c>
      <c r="K531" s="11" t="s">
        <v>104</v>
      </c>
      <c r="L531" s="6"/>
    </row>
    <row r="532" spans="1:13" x14ac:dyDescent="0.3">
      <c r="A532" s="198"/>
      <c r="B532" s="6" t="s">
        <v>885</v>
      </c>
      <c r="C532" s="6" t="s">
        <v>96</v>
      </c>
      <c r="D532" s="6" t="s">
        <v>130</v>
      </c>
      <c r="E532" s="6"/>
      <c r="F532" s="6"/>
      <c r="G532" s="9"/>
      <c r="H532" s="6"/>
      <c r="I532" s="6"/>
      <c r="J532" s="6"/>
      <c r="K532" s="11" t="s">
        <v>105</v>
      </c>
      <c r="L532" s="6"/>
    </row>
    <row r="533" spans="1:13" x14ac:dyDescent="0.3">
      <c r="A533" s="198"/>
      <c r="B533" s="6" t="s">
        <v>37</v>
      </c>
      <c r="C533" s="6"/>
      <c r="D533" s="6"/>
      <c r="E533" s="6"/>
      <c r="F533" s="6"/>
      <c r="G533" s="9"/>
      <c r="H533" s="6"/>
      <c r="I533" s="6"/>
      <c r="J533" s="6"/>
      <c r="K533" s="11"/>
      <c r="L533" s="6"/>
    </row>
    <row r="534" spans="1:13" x14ac:dyDescent="0.3">
      <c r="A534" s="198"/>
      <c r="B534" s="6"/>
      <c r="C534" s="6"/>
      <c r="D534" s="6"/>
      <c r="E534" s="6"/>
      <c r="F534" s="6"/>
      <c r="G534" s="6"/>
      <c r="H534" s="6"/>
      <c r="I534" s="6"/>
      <c r="J534" s="13"/>
      <c r="K534" s="6"/>
      <c r="L534" s="6"/>
    </row>
    <row r="535" spans="1:13" x14ac:dyDescent="0.3">
      <c r="A535" s="14" t="s">
        <v>41</v>
      </c>
      <c r="B535" s="14" t="s">
        <v>92</v>
      </c>
      <c r="C535" s="14" t="s">
        <v>24</v>
      </c>
      <c r="D535" s="14" t="s">
        <v>24</v>
      </c>
      <c r="E535" s="15">
        <f>SUM(E525:E534)</f>
        <v>0</v>
      </c>
      <c r="F535" s="15">
        <f>SUM(F525:F534)</f>
        <v>0</v>
      </c>
      <c r="G535" s="15">
        <f>SUM(G525:G534)</f>
        <v>524600</v>
      </c>
      <c r="H535" s="15">
        <f>SUM(H525:H534)</f>
        <v>0</v>
      </c>
      <c r="I535" s="15"/>
      <c r="J535" s="14" t="s">
        <v>24</v>
      </c>
      <c r="K535" s="14" t="s">
        <v>24</v>
      </c>
      <c r="L535" s="14" t="s">
        <v>24</v>
      </c>
    </row>
    <row r="536" spans="1:13" x14ac:dyDescent="0.3">
      <c r="A536" s="16"/>
      <c r="B536" s="16"/>
      <c r="C536" s="16"/>
      <c r="D536" s="16"/>
      <c r="F536" s="31"/>
      <c r="G536" s="17"/>
      <c r="H536" s="17"/>
      <c r="I536" s="17"/>
      <c r="J536" s="16"/>
      <c r="K536" s="16"/>
      <c r="L536" s="16"/>
    </row>
    <row r="537" spans="1:13" x14ac:dyDescent="0.3">
      <c r="A537" s="16"/>
      <c r="B537" s="16"/>
      <c r="C537" s="16"/>
      <c r="D537" s="16"/>
      <c r="F537" s="31"/>
      <c r="G537" s="17"/>
      <c r="H537" s="17"/>
      <c r="I537" s="17"/>
      <c r="J537" s="16"/>
      <c r="K537" s="16"/>
      <c r="L537" s="16"/>
    </row>
    <row r="538" spans="1:13" x14ac:dyDescent="0.3">
      <c r="A538" s="16"/>
      <c r="B538" s="16"/>
      <c r="C538" s="16"/>
      <c r="D538" s="16"/>
      <c r="F538" s="31"/>
      <c r="G538" s="17"/>
      <c r="H538" s="17"/>
      <c r="I538" s="17"/>
      <c r="J538" s="16"/>
      <c r="K538" s="16"/>
      <c r="L538" s="16"/>
    </row>
    <row r="539" spans="1:13" x14ac:dyDescent="0.3">
      <c r="A539" s="16"/>
      <c r="B539" s="16"/>
      <c r="C539" s="16"/>
      <c r="D539" s="16"/>
      <c r="F539" s="31"/>
      <c r="G539" s="17"/>
      <c r="H539" s="17"/>
      <c r="I539" s="17"/>
      <c r="J539" s="16"/>
      <c r="K539" s="16"/>
      <c r="L539" s="16"/>
    </row>
    <row r="540" spans="1:13" x14ac:dyDescent="0.3">
      <c r="A540" s="16"/>
      <c r="B540" s="16"/>
      <c r="C540" s="16"/>
      <c r="D540" s="16"/>
      <c r="F540" s="31">
        <v>64</v>
      </c>
      <c r="G540" s="17"/>
      <c r="H540" s="17"/>
      <c r="I540" s="17"/>
      <c r="J540" s="16"/>
      <c r="K540" s="16"/>
      <c r="L540" s="16"/>
    </row>
    <row r="541" spans="1:13" x14ac:dyDescent="0.3">
      <c r="L541" s="1" t="s">
        <v>804</v>
      </c>
    </row>
    <row r="542" spans="1:13" x14ac:dyDescent="0.3">
      <c r="A542" s="225" t="s">
        <v>1</v>
      </c>
      <c r="B542" s="225"/>
      <c r="C542" s="225"/>
      <c r="D542" s="225"/>
      <c r="E542" s="225"/>
      <c r="F542" s="225"/>
      <c r="G542" s="225"/>
      <c r="H542" s="225"/>
      <c r="I542" s="225"/>
      <c r="J542" s="225"/>
      <c r="K542" s="225"/>
      <c r="L542" s="225"/>
      <c r="M542" s="225"/>
    </row>
    <row r="543" spans="1:13" x14ac:dyDescent="0.3">
      <c r="A543" s="225" t="s">
        <v>814</v>
      </c>
      <c r="B543" s="225"/>
      <c r="C543" s="225"/>
      <c r="D543" s="225"/>
      <c r="E543" s="225"/>
      <c r="F543" s="225"/>
      <c r="G543" s="225"/>
      <c r="H543" s="225"/>
      <c r="I543" s="225"/>
      <c r="J543" s="225"/>
      <c r="K543" s="225"/>
      <c r="L543" s="225"/>
      <c r="M543" s="225"/>
    </row>
    <row r="544" spans="1:13" x14ac:dyDescent="0.3">
      <c r="A544" s="225" t="s">
        <v>4</v>
      </c>
      <c r="B544" s="225"/>
      <c r="C544" s="225"/>
      <c r="D544" s="225"/>
      <c r="E544" s="225"/>
      <c r="F544" s="225"/>
      <c r="G544" s="225"/>
      <c r="H544" s="225"/>
      <c r="I544" s="225"/>
      <c r="J544" s="225"/>
      <c r="K544" s="225"/>
      <c r="L544" s="225"/>
      <c r="M544" s="225"/>
    </row>
    <row r="545" spans="1:12" x14ac:dyDescent="0.3">
      <c r="A545" s="4" t="s">
        <v>594</v>
      </c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1:12" x14ac:dyDescent="0.3">
      <c r="A546" s="4" t="s">
        <v>797</v>
      </c>
      <c r="B546" s="4"/>
      <c r="C546" s="4"/>
      <c r="D546" s="4"/>
      <c r="E546" s="4"/>
      <c r="F546" s="4"/>
      <c r="G546" s="4"/>
      <c r="H546" s="4"/>
      <c r="I546" s="4"/>
      <c r="J546" s="4"/>
      <c r="K546" s="4"/>
    </row>
    <row r="547" spans="1:12" x14ac:dyDescent="0.3">
      <c r="A547" s="4" t="s">
        <v>18</v>
      </c>
      <c r="B547" s="4"/>
      <c r="C547" s="4"/>
    </row>
    <row r="548" spans="1:12" x14ac:dyDescent="0.3">
      <c r="A548" s="4" t="s">
        <v>520</v>
      </c>
      <c r="B548" s="4" t="s">
        <v>693</v>
      </c>
      <c r="C548" s="4"/>
    </row>
    <row r="549" spans="1:12" x14ac:dyDescent="0.3">
      <c r="A549" s="47" t="s">
        <v>5</v>
      </c>
      <c r="B549" s="47" t="s">
        <v>6</v>
      </c>
      <c r="C549" s="48" t="s">
        <v>802</v>
      </c>
      <c r="D549" s="49" t="s">
        <v>8</v>
      </c>
      <c r="E549" s="227" t="s">
        <v>285</v>
      </c>
      <c r="F549" s="228"/>
      <c r="G549" s="228"/>
      <c r="H549" s="228"/>
      <c r="I549" s="229"/>
      <c r="J549" s="50" t="s">
        <v>12</v>
      </c>
      <c r="K549" s="50" t="s">
        <v>13</v>
      </c>
      <c r="L549" s="47" t="s">
        <v>16</v>
      </c>
    </row>
    <row r="550" spans="1:12" x14ac:dyDescent="0.3">
      <c r="A550" s="51"/>
      <c r="B550" s="51"/>
      <c r="C550" s="72" t="s">
        <v>754</v>
      </c>
      <c r="D550" s="70" t="s">
        <v>800</v>
      </c>
      <c r="E550" s="53">
        <v>2561</v>
      </c>
      <c r="F550" s="53">
        <v>2562</v>
      </c>
      <c r="G550" s="53">
        <v>2563</v>
      </c>
      <c r="H550" s="54">
        <v>2564</v>
      </c>
      <c r="I550" s="54">
        <v>2565</v>
      </c>
      <c r="J550" s="55" t="s">
        <v>14</v>
      </c>
      <c r="K550" s="55" t="s">
        <v>15</v>
      </c>
      <c r="L550" s="56" t="s">
        <v>17</v>
      </c>
    </row>
    <row r="551" spans="1:12" x14ac:dyDescent="0.3">
      <c r="A551" s="57"/>
      <c r="B551" s="57"/>
      <c r="C551" s="58"/>
      <c r="D551" s="71" t="s">
        <v>801</v>
      </c>
      <c r="E551" s="60" t="s">
        <v>11</v>
      </c>
      <c r="F551" s="60" t="s">
        <v>11</v>
      </c>
      <c r="G551" s="60" t="s">
        <v>11</v>
      </c>
      <c r="H551" s="61" t="s">
        <v>11</v>
      </c>
      <c r="I551" s="61" t="s">
        <v>11</v>
      </c>
      <c r="J551" s="62"/>
      <c r="K551" s="62"/>
      <c r="L551" s="189" t="s">
        <v>1456</v>
      </c>
    </row>
    <row r="552" spans="1:12" x14ac:dyDescent="0.3">
      <c r="A552" s="197">
        <v>59</v>
      </c>
      <c r="B552" s="8" t="s">
        <v>1416</v>
      </c>
      <c r="C552" s="8" t="s">
        <v>138</v>
      </c>
      <c r="D552" s="8" t="s">
        <v>1519</v>
      </c>
      <c r="E552" s="5" t="s">
        <v>24</v>
      </c>
      <c r="F552" s="5" t="s">
        <v>24</v>
      </c>
      <c r="G552" s="5">
        <v>495500</v>
      </c>
      <c r="H552" s="5" t="s">
        <v>24</v>
      </c>
      <c r="I552" s="5" t="s">
        <v>24</v>
      </c>
      <c r="J552" s="8" t="s">
        <v>1418</v>
      </c>
      <c r="K552" s="8" t="s">
        <v>680</v>
      </c>
      <c r="L552" s="8" t="s">
        <v>27</v>
      </c>
    </row>
    <row r="553" spans="1:12" x14ac:dyDescent="0.3">
      <c r="A553" s="198"/>
      <c r="B553" s="6" t="s">
        <v>1518</v>
      </c>
      <c r="C553" s="6" t="s">
        <v>139</v>
      </c>
      <c r="D553" s="6" t="s">
        <v>1520</v>
      </c>
      <c r="E553" s="6"/>
      <c r="F553" s="6"/>
      <c r="G553" s="9"/>
      <c r="H553" s="6"/>
      <c r="I553" s="6"/>
      <c r="J553" s="6" t="s">
        <v>460</v>
      </c>
      <c r="K553" s="6" t="s">
        <v>139</v>
      </c>
      <c r="L553" s="6"/>
    </row>
    <row r="554" spans="1:12" x14ac:dyDescent="0.3">
      <c r="A554" s="198"/>
      <c r="B554" s="6" t="s">
        <v>4</v>
      </c>
      <c r="C554" s="6" t="s">
        <v>219</v>
      </c>
      <c r="D554" s="194" t="s">
        <v>1521</v>
      </c>
      <c r="E554" s="6"/>
      <c r="F554" s="6"/>
      <c r="G554" s="6"/>
      <c r="H554" s="6"/>
      <c r="I554" s="6"/>
      <c r="J554" s="13" t="s">
        <v>1277</v>
      </c>
      <c r="K554" s="13" t="s">
        <v>1523</v>
      </c>
      <c r="L554" s="6"/>
    </row>
    <row r="555" spans="1:12" x14ac:dyDescent="0.3">
      <c r="A555" s="198"/>
      <c r="B555" s="65"/>
      <c r="C555" s="6" t="s">
        <v>1417</v>
      </c>
      <c r="D555" s="6" t="s">
        <v>1522</v>
      </c>
      <c r="E555" s="6"/>
      <c r="F555" s="6"/>
      <c r="G555" s="6"/>
      <c r="H555" s="6"/>
      <c r="I555" s="6"/>
      <c r="J555" s="13"/>
      <c r="K555" s="13"/>
      <c r="L555" s="6"/>
    </row>
    <row r="556" spans="1:12" x14ac:dyDescent="0.3">
      <c r="A556" s="198"/>
      <c r="B556" s="65"/>
      <c r="C556" s="6" t="s">
        <v>495</v>
      </c>
      <c r="D556" s="6"/>
      <c r="E556" s="6"/>
      <c r="F556" s="6"/>
      <c r="G556" s="6"/>
      <c r="H556" s="6"/>
      <c r="I556" s="6"/>
      <c r="J556" s="13"/>
      <c r="K556" s="11"/>
      <c r="L556" s="6"/>
    </row>
    <row r="557" spans="1:12" x14ac:dyDescent="0.3">
      <c r="A557" s="200"/>
      <c r="B557" s="7"/>
      <c r="C557" s="7"/>
      <c r="D557" s="6"/>
      <c r="E557" s="7"/>
      <c r="F557" s="7"/>
      <c r="G557" s="7"/>
      <c r="H557" s="7"/>
      <c r="I557" s="7"/>
      <c r="J557" s="12"/>
      <c r="K557" s="2"/>
      <c r="L557" s="7"/>
    </row>
    <row r="558" spans="1:12" x14ac:dyDescent="0.3">
      <c r="A558" s="197">
        <v>60</v>
      </c>
      <c r="B558" s="8" t="s">
        <v>891</v>
      </c>
      <c r="C558" s="8" t="s">
        <v>132</v>
      </c>
      <c r="D558" s="207" t="s">
        <v>281</v>
      </c>
      <c r="E558" s="64">
        <v>70000</v>
      </c>
      <c r="F558" s="5" t="s">
        <v>24</v>
      </c>
      <c r="G558" s="5" t="s">
        <v>24</v>
      </c>
      <c r="H558" s="5" t="s">
        <v>24</v>
      </c>
      <c r="I558" s="5"/>
      <c r="J558" s="8" t="s">
        <v>128</v>
      </c>
      <c r="K558" s="10" t="s">
        <v>100</v>
      </c>
      <c r="L558" s="8" t="s">
        <v>27</v>
      </c>
    </row>
    <row r="559" spans="1:12" x14ac:dyDescent="0.3">
      <c r="A559" s="198"/>
      <c r="B559" s="6" t="s">
        <v>892</v>
      </c>
      <c r="C559" s="6" t="s">
        <v>133</v>
      </c>
      <c r="D559" s="6" t="s">
        <v>282</v>
      </c>
      <c r="E559" s="6"/>
      <c r="F559" s="6"/>
      <c r="G559" s="9"/>
      <c r="H559" s="6"/>
      <c r="I559" s="6"/>
      <c r="J559" s="6" t="s">
        <v>131</v>
      </c>
      <c r="K559" s="11" t="s">
        <v>104</v>
      </c>
      <c r="L559" s="6"/>
    </row>
    <row r="560" spans="1:12" x14ac:dyDescent="0.3">
      <c r="A560" s="198"/>
      <c r="B560" s="6" t="s">
        <v>32</v>
      </c>
      <c r="C560" s="6" t="s">
        <v>134</v>
      </c>
      <c r="D560" s="6"/>
      <c r="E560" s="6"/>
      <c r="F560" s="6"/>
      <c r="G560" s="9"/>
      <c r="H560" s="6"/>
      <c r="I560" s="6"/>
      <c r="J560" s="6"/>
      <c r="K560" s="11" t="s">
        <v>105</v>
      </c>
      <c r="L560" s="6"/>
    </row>
    <row r="561" spans="1:13" x14ac:dyDescent="0.3">
      <c r="A561" s="198"/>
      <c r="B561" s="6"/>
      <c r="C561" s="6"/>
      <c r="D561" s="6"/>
      <c r="E561" s="6"/>
      <c r="F561" s="6"/>
      <c r="G561" s="6"/>
      <c r="H561" s="6"/>
      <c r="I561" s="6"/>
      <c r="J561" s="13"/>
      <c r="K561" s="11"/>
      <c r="L561" s="6"/>
    </row>
    <row r="562" spans="1:13" x14ac:dyDescent="0.3">
      <c r="A562" s="14" t="s">
        <v>41</v>
      </c>
      <c r="B562" s="14" t="s">
        <v>92</v>
      </c>
      <c r="C562" s="14" t="s">
        <v>24</v>
      </c>
      <c r="D562" s="14" t="s">
        <v>24</v>
      </c>
      <c r="E562" s="15">
        <f>SUM(E552:E561)</f>
        <v>70000</v>
      </c>
      <c r="F562" s="15">
        <f>SUM(F552:F561)</f>
        <v>0</v>
      </c>
      <c r="G562" s="15">
        <f>SUM(G552:G561)</f>
        <v>495500</v>
      </c>
      <c r="H562" s="15">
        <f>SUM(H552:H561)</f>
        <v>0</v>
      </c>
      <c r="I562" s="15"/>
      <c r="J562" s="14" t="s">
        <v>24</v>
      </c>
      <c r="K562" s="14" t="s">
        <v>24</v>
      </c>
      <c r="L562" s="14" t="s">
        <v>24</v>
      </c>
    </row>
    <row r="567" spans="1:13" x14ac:dyDescent="0.3">
      <c r="F567" s="1">
        <v>65</v>
      </c>
    </row>
    <row r="568" spans="1:13" x14ac:dyDescent="0.3">
      <c r="L568" s="1" t="s">
        <v>804</v>
      </c>
    </row>
    <row r="569" spans="1:13" x14ac:dyDescent="0.3">
      <c r="A569" s="225" t="s">
        <v>1</v>
      </c>
      <c r="B569" s="225"/>
      <c r="C569" s="225"/>
      <c r="D569" s="225"/>
      <c r="E569" s="225"/>
      <c r="F569" s="225"/>
      <c r="G569" s="225"/>
      <c r="H569" s="225"/>
      <c r="I569" s="225"/>
      <c r="J569" s="225"/>
      <c r="K569" s="225"/>
      <c r="L569" s="225"/>
      <c r="M569" s="225"/>
    </row>
    <row r="570" spans="1:13" x14ac:dyDescent="0.3">
      <c r="A570" s="225" t="s">
        <v>814</v>
      </c>
      <c r="B570" s="225"/>
      <c r="C570" s="225"/>
      <c r="D570" s="225"/>
      <c r="E570" s="225"/>
      <c r="F570" s="225"/>
      <c r="G570" s="225"/>
      <c r="H570" s="225"/>
      <c r="I570" s="225"/>
      <c r="J570" s="225"/>
      <c r="K570" s="225"/>
      <c r="L570" s="225"/>
      <c r="M570" s="225"/>
    </row>
    <row r="571" spans="1:13" x14ac:dyDescent="0.3">
      <c r="A571" s="225" t="s">
        <v>4</v>
      </c>
      <c r="B571" s="225"/>
      <c r="C571" s="225"/>
      <c r="D571" s="225"/>
      <c r="E571" s="225"/>
      <c r="F571" s="225"/>
      <c r="G571" s="225"/>
      <c r="H571" s="225"/>
      <c r="I571" s="225"/>
      <c r="J571" s="225"/>
      <c r="K571" s="225"/>
      <c r="L571" s="225"/>
      <c r="M571" s="225"/>
    </row>
    <row r="572" spans="1:13" x14ac:dyDescent="0.3">
      <c r="A572" s="4" t="s">
        <v>594</v>
      </c>
      <c r="B572" s="4"/>
      <c r="C572" s="4"/>
      <c r="D572" s="4"/>
      <c r="E572" s="4"/>
      <c r="F572" s="4"/>
      <c r="G572" s="4"/>
      <c r="H572" s="4"/>
      <c r="I572" s="4"/>
      <c r="J572" s="4"/>
      <c r="K572" s="4"/>
    </row>
    <row r="573" spans="1:13" x14ac:dyDescent="0.3">
      <c r="A573" s="4" t="s">
        <v>797</v>
      </c>
      <c r="B573" s="4"/>
      <c r="C573" s="4"/>
      <c r="D573" s="4"/>
      <c r="E573" s="4"/>
      <c r="F573" s="4"/>
      <c r="G573" s="4"/>
      <c r="H573" s="4"/>
      <c r="I573" s="4"/>
      <c r="J573" s="4"/>
      <c r="K573" s="4"/>
    </row>
    <row r="574" spans="1:13" x14ac:dyDescent="0.3">
      <c r="A574" s="4" t="s">
        <v>18</v>
      </c>
      <c r="B574" s="4"/>
      <c r="C574" s="4"/>
    </row>
    <row r="575" spans="1:13" x14ac:dyDescent="0.3">
      <c r="A575" s="4" t="s">
        <v>520</v>
      </c>
      <c r="B575" s="4" t="s">
        <v>693</v>
      </c>
      <c r="C575" s="4"/>
    </row>
    <row r="576" spans="1:13" x14ac:dyDescent="0.3">
      <c r="A576" s="47" t="s">
        <v>5</v>
      </c>
      <c r="B576" s="47" t="s">
        <v>6</v>
      </c>
      <c r="C576" s="48" t="s">
        <v>802</v>
      </c>
      <c r="D576" s="49" t="s">
        <v>8</v>
      </c>
      <c r="E576" s="227" t="s">
        <v>285</v>
      </c>
      <c r="F576" s="228"/>
      <c r="G576" s="228"/>
      <c r="H576" s="228"/>
      <c r="I576" s="229"/>
      <c r="J576" s="50" t="s">
        <v>12</v>
      </c>
      <c r="K576" s="50" t="s">
        <v>13</v>
      </c>
      <c r="L576" s="47" t="s">
        <v>16</v>
      </c>
    </row>
    <row r="577" spans="1:12" x14ac:dyDescent="0.3">
      <c r="A577" s="51"/>
      <c r="B577" s="51"/>
      <c r="C577" s="72" t="s">
        <v>754</v>
      </c>
      <c r="D577" s="70" t="s">
        <v>800</v>
      </c>
      <c r="E577" s="53">
        <v>2561</v>
      </c>
      <c r="F577" s="53">
        <v>2562</v>
      </c>
      <c r="G577" s="53">
        <v>2563</v>
      </c>
      <c r="H577" s="54">
        <v>2564</v>
      </c>
      <c r="I577" s="54">
        <v>2565</v>
      </c>
      <c r="J577" s="55" t="s">
        <v>14</v>
      </c>
      <c r="K577" s="55" t="s">
        <v>15</v>
      </c>
      <c r="L577" s="56" t="s">
        <v>17</v>
      </c>
    </row>
    <row r="578" spans="1:12" x14ac:dyDescent="0.3">
      <c r="A578" s="57"/>
      <c r="B578" s="57"/>
      <c r="C578" s="58"/>
      <c r="D578" s="71" t="s">
        <v>801</v>
      </c>
      <c r="E578" s="60" t="s">
        <v>11</v>
      </c>
      <c r="F578" s="60" t="s">
        <v>11</v>
      </c>
      <c r="G578" s="60" t="s">
        <v>11</v>
      </c>
      <c r="H578" s="61" t="s">
        <v>11</v>
      </c>
      <c r="I578" s="61" t="s">
        <v>11</v>
      </c>
      <c r="J578" s="62"/>
      <c r="K578" s="62"/>
      <c r="L578" s="189" t="s">
        <v>1456</v>
      </c>
    </row>
    <row r="579" spans="1:12" x14ac:dyDescent="0.3">
      <c r="A579" s="197">
        <v>61</v>
      </c>
      <c r="B579" s="8" t="s">
        <v>152</v>
      </c>
      <c r="C579" s="8" t="s">
        <v>1259</v>
      </c>
      <c r="D579" s="8" t="s">
        <v>1372</v>
      </c>
      <c r="E579" s="64" t="s">
        <v>24</v>
      </c>
      <c r="F579" s="5" t="s">
        <v>24</v>
      </c>
      <c r="G579" s="5">
        <v>650000</v>
      </c>
      <c r="H579" s="5" t="s">
        <v>24</v>
      </c>
      <c r="I579" s="5" t="s">
        <v>24</v>
      </c>
      <c r="J579" s="8" t="s">
        <v>156</v>
      </c>
      <c r="K579" s="10" t="s">
        <v>100</v>
      </c>
      <c r="L579" s="8" t="s">
        <v>27</v>
      </c>
    </row>
    <row r="580" spans="1:12" x14ac:dyDescent="0.3">
      <c r="A580" s="198"/>
      <c r="B580" s="6" t="s">
        <v>1368</v>
      </c>
      <c r="C580" s="6" t="s">
        <v>1369</v>
      </c>
      <c r="D580" s="6" t="s">
        <v>1373</v>
      </c>
      <c r="E580" s="6"/>
      <c r="F580" s="6"/>
      <c r="G580" s="9"/>
      <c r="H580" s="6"/>
      <c r="I580" s="6"/>
      <c r="J580" s="6" t="s">
        <v>1376</v>
      </c>
      <c r="K580" s="11" t="s">
        <v>1378</v>
      </c>
      <c r="L580" s="6"/>
    </row>
    <row r="581" spans="1:12" x14ac:dyDescent="0.3">
      <c r="A581" s="198"/>
      <c r="B581" s="6"/>
      <c r="C581" s="6" t="s">
        <v>1370</v>
      </c>
      <c r="D581" s="6" t="s">
        <v>1374</v>
      </c>
      <c r="E581" s="6"/>
      <c r="F581" s="6"/>
      <c r="G581" s="6"/>
      <c r="H581" s="6"/>
      <c r="I581" s="6"/>
      <c r="J581" s="13" t="s">
        <v>1377</v>
      </c>
      <c r="K581" s="6" t="s">
        <v>1379</v>
      </c>
      <c r="L581" s="6"/>
    </row>
    <row r="582" spans="1:12" x14ac:dyDescent="0.3">
      <c r="A582" s="198"/>
      <c r="B582" s="6"/>
      <c r="C582" s="6" t="s">
        <v>1371</v>
      </c>
      <c r="D582" s="6" t="s">
        <v>1375</v>
      </c>
      <c r="E582" s="6"/>
      <c r="F582" s="6"/>
      <c r="G582" s="6"/>
      <c r="H582" s="6"/>
      <c r="I582" s="6"/>
      <c r="J582" s="13"/>
      <c r="K582" s="11" t="s">
        <v>286</v>
      </c>
      <c r="L582" s="6"/>
    </row>
    <row r="583" spans="1:12" x14ac:dyDescent="0.3">
      <c r="A583" s="198"/>
      <c r="B583" s="6"/>
      <c r="C583" s="6"/>
      <c r="D583" s="6"/>
      <c r="E583" s="6"/>
      <c r="F583" s="6"/>
      <c r="G583" s="6"/>
      <c r="H583" s="6"/>
      <c r="I583" s="6"/>
      <c r="J583" s="13"/>
      <c r="K583" s="11"/>
      <c r="L583" s="6"/>
    </row>
    <row r="584" spans="1:12" x14ac:dyDescent="0.3">
      <c r="A584" s="197">
        <v>62</v>
      </c>
      <c r="B584" s="8" t="s">
        <v>873</v>
      </c>
      <c r="C584" s="8" t="s">
        <v>1259</v>
      </c>
      <c r="D584" s="8" t="s">
        <v>1382</v>
      </c>
      <c r="E584" s="64" t="s">
        <v>24</v>
      </c>
      <c r="F584" s="5" t="s">
        <v>24</v>
      </c>
      <c r="G584" s="5" t="s">
        <v>24</v>
      </c>
      <c r="H584" s="5">
        <v>250000</v>
      </c>
      <c r="I584" s="5" t="s">
        <v>24</v>
      </c>
      <c r="J584" s="8" t="s">
        <v>128</v>
      </c>
      <c r="K584" s="10" t="s">
        <v>100</v>
      </c>
      <c r="L584" s="8" t="s">
        <v>27</v>
      </c>
    </row>
    <row r="585" spans="1:12" x14ac:dyDescent="0.3">
      <c r="A585" s="198"/>
      <c r="B585" s="6" t="s">
        <v>1380</v>
      </c>
      <c r="C585" s="6" t="s">
        <v>1384</v>
      </c>
      <c r="D585" s="6" t="s">
        <v>1383</v>
      </c>
      <c r="E585" s="6"/>
      <c r="F585" s="6"/>
      <c r="G585" s="9"/>
      <c r="H585" s="6"/>
      <c r="I585" s="6"/>
      <c r="J585" s="6" t="s">
        <v>1078</v>
      </c>
      <c r="K585" s="11" t="s">
        <v>1384</v>
      </c>
      <c r="L585" s="6"/>
    </row>
    <row r="586" spans="1:12" x14ac:dyDescent="0.3">
      <c r="A586" s="198"/>
      <c r="B586" s="6" t="s">
        <v>1381</v>
      </c>
      <c r="C586" s="6" t="s">
        <v>1379</v>
      </c>
      <c r="D586" s="6"/>
      <c r="E586" s="6"/>
      <c r="F586" s="6"/>
      <c r="G586" s="9"/>
      <c r="H586" s="6"/>
      <c r="I586" s="6"/>
      <c r="J586" s="6"/>
      <c r="K586" s="11" t="s">
        <v>1379</v>
      </c>
      <c r="L586" s="6"/>
    </row>
    <row r="587" spans="1:12" x14ac:dyDescent="0.3">
      <c r="A587" s="198"/>
      <c r="B587" s="6"/>
      <c r="C587" s="6" t="s">
        <v>1385</v>
      </c>
      <c r="D587" s="6"/>
      <c r="E587" s="6"/>
      <c r="F587" s="6"/>
      <c r="G587" s="9"/>
      <c r="H587" s="6"/>
      <c r="I587" s="6"/>
      <c r="J587" s="6"/>
      <c r="K587" s="11" t="s">
        <v>1385</v>
      </c>
      <c r="L587" s="6"/>
    </row>
    <row r="588" spans="1:12" x14ac:dyDescent="0.3">
      <c r="A588" s="198"/>
      <c r="B588" s="6"/>
      <c r="C588" s="6"/>
      <c r="D588" s="6"/>
      <c r="E588" s="6"/>
      <c r="F588" s="6"/>
      <c r="G588" s="6"/>
      <c r="H588" s="6"/>
      <c r="I588" s="6"/>
      <c r="J588" s="13"/>
      <c r="K588" s="11"/>
      <c r="L588" s="6"/>
    </row>
    <row r="589" spans="1:12" x14ac:dyDescent="0.3">
      <c r="A589" s="14" t="s">
        <v>41</v>
      </c>
      <c r="B589" s="14" t="s">
        <v>92</v>
      </c>
      <c r="C589" s="14" t="s">
        <v>24</v>
      </c>
      <c r="D589" s="14" t="s">
        <v>24</v>
      </c>
      <c r="E589" s="15">
        <f>SUM(E579:E588)</f>
        <v>0</v>
      </c>
      <c r="F589" s="15">
        <f>SUM(F579:F588)</f>
        <v>0</v>
      </c>
      <c r="G589" s="15">
        <f>SUM(G579:G588)</f>
        <v>650000</v>
      </c>
      <c r="H589" s="15">
        <f>SUM(H579:H588)</f>
        <v>250000</v>
      </c>
      <c r="I589" s="15"/>
      <c r="J589" s="14" t="s">
        <v>24</v>
      </c>
      <c r="K589" s="14" t="s">
        <v>24</v>
      </c>
      <c r="L589" s="14" t="s">
        <v>24</v>
      </c>
    </row>
    <row r="590" spans="1:12" x14ac:dyDescent="0.3">
      <c r="A590" s="16"/>
      <c r="B590" s="16"/>
      <c r="C590" s="16"/>
      <c r="D590" s="16"/>
      <c r="E590" s="17"/>
      <c r="F590" s="17"/>
      <c r="G590" s="17"/>
      <c r="H590" s="17"/>
      <c r="I590" s="17"/>
      <c r="J590" s="16"/>
      <c r="K590" s="16"/>
      <c r="L590" s="16"/>
    </row>
    <row r="591" spans="1:12" x14ac:dyDescent="0.3">
      <c r="A591" s="16"/>
      <c r="B591" s="16"/>
      <c r="C591" s="16"/>
      <c r="D591" s="16"/>
      <c r="E591" s="17"/>
      <c r="F591" s="17"/>
      <c r="G591" s="17"/>
      <c r="H591" s="17"/>
      <c r="I591" s="17"/>
      <c r="J591" s="16"/>
      <c r="K591" s="16"/>
      <c r="L591" s="16"/>
    </row>
    <row r="592" spans="1:12" x14ac:dyDescent="0.3">
      <c r="A592" s="16"/>
      <c r="B592" s="16"/>
      <c r="C592" s="16"/>
      <c r="D592" s="16"/>
      <c r="E592" s="17"/>
      <c r="F592" s="17"/>
      <c r="G592" s="17"/>
      <c r="H592" s="17"/>
      <c r="I592" s="17"/>
      <c r="J592" s="16"/>
      <c r="K592" s="16"/>
      <c r="L592" s="16"/>
    </row>
    <row r="593" spans="1:13" x14ac:dyDescent="0.3">
      <c r="A593" s="16"/>
      <c r="B593" s="16"/>
      <c r="C593" s="16"/>
      <c r="D593" s="16"/>
      <c r="E593" s="17"/>
      <c r="F593" s="17"/>
      <c r="G593" s="17"/>
      <c r="H593" s="17"/>
      <c r="I593" s="17"/>
      <c r="J593" s="16"/>
      <c r="K593" s="16"/>
      <c r="L593" s="16"/>
    </row>
    <row r="594" spans="1:13" x14ac:dyDescent="0.3">
      <c r="A594" s="16"/>
      <c r="B594" s="16"/>
      <c r="C594" s="16"/>
      <c r="D594" s="16"/>
      <c r="F594" s="31">
        <v>66</v>
      </c>
      <c r="G594" s="17"/>
      <c r="H594" s="17"/>
      <c r="I594" s="17"/>
      <c r="J594" s="16"/>
      <c r="K594" s="16"/>
      <c r="L594" s="16"/>
    </row>
    <row r="595" spans="1:13" x14ac:dyDescent="0.3">
      <c r="L595" s="1" t="s">
        <v>804</v>
      </c>
    </row>
    <row r="596" spans="1:13" x14ac:dyDescent="0.3">
      <c r="A596" s="225" t="s">
        <v>1</v>
      </c>
      <c r="B596" s="225"/>
      <c r="C596" s="225"/>
      <c r="D596" s="225"/>
      <c r="E596" s="225"/>
      <c r="F596" s="225"/>
      <c r="G596" s="225"/>
      <c r="H596" s="225"/>
      <c r="I596" s="225"/>
      <c r="J596" s="225"/>
      <c r="K596" s="225"/>
      <c r="L596" s="225"/>
      <c r="M596" s="225"/>
    </row>
    <row r="597" spans="1:13" x14ac:dyDescent="0.3">
      <c r="A597" s="225" t="s">
        <v>814</v>
      </c>
      <c r="B597" s="225"/>
      <c r="C597" s="225"/>
      <c r="D597" s="225"/>
      <c r="E597" s="225"/>
      <c r="F597" s="225"/>
      <c r="G597" s="225"/>
      <c r="H597" s="225"/>
      <c r="I597" s="225"/>
      <c r="J597" s="225"/>
      <c r="K597" s="225"/>
      <c r="L597" s="225"/>
      <c r="M597" s="225"/>
    </row>
    <row r="598" spans="1:13" x14ac:dyDescent="0.3">
      <c r="A598" s="225" t="s">
        <v>4</v>
      </c>
      <c r="B598" s="225"/>
      <c r="C598" s="225"/>
      <c r="D598" s="225"/>
      <c r="E598" s="225"/>
      <c r="F598" s="225"/>
      <c r="G598" s="225"/>
      <c r="H598" s="225"/>
      <c r="I598" s="225"/>
      <c r="J598" s="225"/>
      <c r="K598" s="225"/>
      <c r="L598" s="225"/>
      <c r="M598" s="225"/>
    </row>
    <row r="599" spans="1:13" x14ac:dyDescent="0.3">
      <c r="A599" s="4" t="s">
        <v>594</v>
      </c>
      <c r="B599" s="4"/>
      <c r="C599" s="4"/>
      <c r="D599" s="4"/>
      <c r="E599" s="4"/>
      <c r="F599" s="4"/>
      <c r="G599" s="4"/>
      <c r="H599" s="4"/>
      <c r="I599" s="4"/>
      <c r="J599" s="4"/>
      <c r="K599" s="4"/>
    </row>
    <row r="600" spans="1:13" x14ac:dyDescent="0.3">
      <c r="A600" s="4" t="s">
        <v>797</v>
      </c>
      <c r="B600" s="4"/>
      <c r="C600" s="4"/>
      <c r="D600" s="4"/>
      <c r="E600" s="4"/>
      <c r="F600" s="4"/>
      <c r="G600" s="4"/>
      <c r="H600" s="4"/>
      <c r="I600" s="4"/>
      <c r="J600" s="4"/>
      <c r="K600" s="4"/>
    </row>
    <row r="601" spans="1:13" x14ac:dyDescent="0.3">
      <c r="A601" s="4" t="s">
        <v>18</v>
      </c>
      <c r="B601" s="4"/>
      <c r="C601" s="4"/>
    </row>
    <row r="602" spans="1:13" x14ac:dyDescent="0.3">
      <c r="A602" s="4" t="s">
        <v>520</v>
      </c>
      <c r="B602" s="4" t="s">
        <v>693</v>
      </c>
      <c r="C602" s="4"/>
    </row>
    <row r="603" spans="1:13" x14ac:dyDescent="0.3">
      <c r="A603" s="47" t="s">
        <v>5</v>
      </c>
      <c r="B603" s="47" t="s">
        <v>6</v>
      </c>
      <c r="C603" s="48" t="s">
        <v>802</v>
      </c>
      <c r="D603" s="49" t="s">
        <v>8</v>
      </c>
      <c r="E603" s="227" t="s">
        <v>285</v>
      </c>
      <c r="F603" s="228"/>
      <c r="G603" s="228"/>
      <c r="H603" s="228"/>
      <c r="I603" s="229"/>
      <c r="J603" s="50" t="s">
        <v>12</v>
      </c>
      <c r="K603" s="50" t="s">
        <v>13</v>
      </c>
      <c r="L603" s="47" t="s">
        <v>16</v>
      </c>
    </row>
    <row r="604" spans="1:13" x14ac:dyDescent="0.3">
      <c r="A604" s="51"/>
      <c r="B604" s="51"/>
      <c r="C604" s="72" t="s">
        <v>754</v>
      </c>
      <c r="D604" s="70" t="s">
        <v>800</v>
      </c>
      <c r="E604" s="53">
        <v>2561</v>
      </c>
      <c r="F604" s="53">
        <v>2562</v>
      </c>
      <c r="G604" s="53">
        <v>2563</v>
      </c>
      <c r="H604" s="54">
        <v>2564</v>
      </c>
      <c r="I604" s="54">
        <v>2565</v>
      </c>
      <c r="J604" s="55" t="s">
        <v>14</v>
      </c>
      <c r="K604" s="55" t="s">
        <v>15</v>
      </c>
      <c r="L604" s="56" t="s">
        <v>17</v>
      </c>
    </row>
    <row r="605" spans="1:13" x14ac:dyDescent="0.3">
      <c r="A605" s="57"/>
      <c r="B605" s="57"/>
      <c r="C605" s="58"/>
      <c r="D605" s="71" t="s">
        <v>801</v>
      </c>
      <c r="E605" s="60" t="s">
        <v>11</v>
      </c>
      <c r="F605" s="60" t="s">
        <v>11</v>
      </c>
      <c r="G605" s="60" t="s">
        <v>11</v>
      </c>
      <c r="H605" s="61" t="s">
        <v>11</v>
      </c>
      <c r="I605" s="61" t="s">
        <v>11</v>
      </c>
      <c r="J605" s="62"/>
      <c r="K605" s="62"/>
      <c r="L605" s="189" t="s">
        <v>1456</v>
      </c>
    </row>
    <row r="606" spans="1:13" x14ac:dyDescent="0.3">
      <c r="A606" s="197">
        <v>63</v>
      </c>
      <c r="B606" s="8" t="s">
        <v>893</v>
      </c>
      <c r="C606" s="8" t="s">
        <v>140</v>
      </c>
      <c r="D606" s="8" t="s">
        <v>894</v>
      </c>
      <c r="E606" s="5" t="s">
        <v>24</v>
      </c>
      <c r="F606" s="5" t="s">
        <v>24</v>
      </c>
      <c r="G606" s="5">
        <v>1200000</v>
      </c>
      <c r="H606" s="5" t="s">
        <v>24</v>
      </c>
      <c r="I606" s="9"/>
      <c r="J606" s="6" t="s">
        <v>146</v>
      </c>
      <c r="K606" s="10" t="s">
        <v>149</v>
      </c>
      <c r="L606" s="8" t="s">
        <v>27</v>
      </c>
    </row>
    <row r="607" spans="1:13" x14ac:dyDescent="0.3">
      <c r="A607" s="198"/>
      <c r="B607" s="6" t="s">
        <v>1340</v>
      </c>
      <c r="C607" s="6" t="s">
        <v>141</v>
      </c>
      <c r="D607" s="6" t="s">
        <v>144</v>
      </c>
      <c r="E607" s="6"/>
      <c r="F607" s="6"/>
      <c r="G607" s="9"/>
      <c r="H607" s="6"/>
      <c r="I607" s="6"/>
      <c r="J607" s="6" t="s">
        <v>147</v>
      </c>
      <c r="K607" s="11" t="s">
        <v>150</v>
      </c>
      <c r="L607" s="6"/>
    </row>
    <row r="608" spans="1:13" x14ac:dyDescent="0.3">
      <c r="A608" s="198"/>
      <c r="B608" s="6"/>
      <c r="C608" s="6" t="s">
        <v>142</v>
      </c>
      <c r="D608" s="6" t="s">
        <v>895</v>
      </c>
      <c r="E608" s="6"/>
      <c r="F608" s="6"/>
      <c r="G608" s="6"/>
      <c r="H608" s="6"/>
      <c r="I608" s="6"/>
      <c r="J608" s="6" t="s">
        <v>148</v>
      </c>
      <c r="K608" s="6" t="s">
        <v>151</v>
      </c>
      <c r="L608" s="6"/>
    </row>
    <row r="609" spans="1:13" x14ac:dyDescent="0.3">
      <c r="A609" s="198"/>
      <c r="B609" s="6"/>
      <c r="C609" s="6" t="s">
        <v>143</v>
      </c>
      <c r="D609" s="6" t="s">
        <v>145</v>
      </c>
      <c r="E609" s="6"/>
      <c r="F609" s="6"/>
      <c r="G609" s="6"/>
      <c r="H609" s="6"/>
      <c r="I609" s="6"/>
      <c r="J609" s="13" t="s">
        <v>60</v>
      </c>
      <c r="K609" s="11" t="s">
        <v>143</v>
      </c>
      <c r="L609" s="6"/>
    </row>
    <row r="610" spans="1:13" x14ac:dyDescent="0.3">
      <c r="A610" s="200"/>
      <c r="B610" s="7"/>
      <c r="C610" s="7"/>
      <c r="D610" s="6"/>
      <c r="E610" s="7"/>
      <c r="F610" s="7"/>
      <c r="G610" s="7"/>
      <c r="H610" s="7"/>
      <c r="I610" s="7"/>
      <c r="J610" s="12"/>
      <c r="K610" s="2"/>
      <c r="L610" s="7"/>
    </row>
    <row r="611" spans="1:13" x14ac:dyDescent="0.3">
      <c r="A611" s="197">
        <v>64</v>
      </c>
      <c r="B611" s="8" t="s">
        <v>1341</v>
      </c>
      <c r="C611" s="8" t="s">
        <v>138</v>
      </c>
      <c r="D611" s="8" t="s">
        <v>155</v>
      </c>
      <c r="E611" s="64" t="s">
        <v>24</v>
      </c>
      <c r="F611" s="5" t="s">
        <v>24</v>
      </c>
      <c r="G611" s="5">
        <v>250000</v>
      </c>
      <c r="H611" s="5" t="s">
        <v>24</v>
      </c>
      <c r="I611" s="5"/>
      <c r="J611" s="8" t="s">
        <v>1342</v>
      </c>
      <c r="K611" s="10" t="s">
        <v>100</v>
      </c>
      <c r="L611" s="8" t="s">
        <v>27</v>
      </c>
    </row>
    <row r="612" spans="1:13" x14ac:dyDescent="0.3">
      <c r="A612" s="198"/>
      <c r="B612" s="6" t="s">
        <v>1483</v>
      </c>
      <c r="C612" s="6" t="s">
        <v>139</v>
      </c>
      <c r="D612" s="6" t="s">
        <v>403</v>
      </c>
      <c r="E612" s="6"/>
      <c r="F612" s="6"/>
      <c r="G612" s="9"/>
      <c r="H612" s="6"/>
      <c r="I612" s="6"/>
      <c r="J612" s="6" t="s">
        <v>1343</v>
      </c>
      <c r="K612" s="11" t="s">
        <v>104</v>
      </c>
      <c r="L612" s="6"/>
    </row>
    <row r="613" spans="1:13" x14ac:dyDescent="0.3">
      <c r="A613" s="198"/>
      <c r="B613" s="6"/>
      <c r="C613" s="6" t="s">
        <v>153</v>
      </c>
      <c r="D613" s="6" t="s">
        <v>732</v>
      </c>
      <c r="E613" s="6"/>
      <c r="F613" s="6"/>
      <c r="G613" s="6"/>
      <c r="H613" s="6"/>
      <c r="I613" s="6"/>
      <c r="J613" s="13" t="s">
        <v>460</v>
      </c>
      <c r="K613" s="6" t="s">
        <v>158</v>
      </c>
      <c r="L613" s="6"/>
    </row>
    <row r="614" spans="1:13" x14ac:dyDescent="0.3">
      <c r="A614" s="198"/>
      <c r="B614" s="6"/>
      <c r="C614" s="6" t="s">
        <v>154</v>
      </c>
      <c r="D614" s="6"/>
      <c r="E614" s="6"/>
      <c r="F614" s="6"/>
      <c r="G614" s="6"/>
      <c r="H614" s="6"/>
      <c r="I614" s="6"/>
      <c r="J614" s="13" t="s">
        <v>1277</v>
      </c>
      <c r="K614" s="11" t="s">
        <v>159</v>
      </c>
      <c r="L614" s="6"/>
    </row>
    <row r="615" spans="1:13" x14ac:dyDescent="0.3">
      <c r="A615" s="198"/>
      <c r="B615" s="6"/>
      <c r="C615" s="6"/>
      <c r="D615" s="6"/>
      <c r="E615" s="6"/>
      <c r="F615" s="6"/>
      <c r="G615" s="6"/>
      <c r="H615" s="6"/>
      <c r="I615" s="6"/>
      <c r="J615" s="13"/>
      <c r="K615" s="11"/>
      <c r="L615" s="6"/>
    </row>
    <row r="616" spans="1:13" x14ac:dyDescent="0.3">
      <c r="A616" s="198"/>
      <c r="B616" s="6"/>
      <c r="C616" s="6"/>
      <c r="D616" s="6"/>
      <c r="E616" s="6"/>
      <c r="F616" s="6"/>
      <c r="G616" s="6"/>
      <c r="H616" s="6"/>
      <c r="I616" s="6"/>
      <c r="J616" s="13"/>
      <c r="K616" s="11"/>
      <c r="L616" s="6"/>
    </row>
    <row r="617" spans="1:13" x14ac:dyDescent="0.3">
      <c r="A617" s="14" t="s">
        <v>41</v>
      </c>
      <c r="B617" s="14" t="s">
        <v>92</v>
      </c>
      <c r="C617" s="14" t="s">
        <v>24</v>
      </c>
      <c r="D617" s="14" t="s">
        <v>24</v>
      </c>
      <c r="E617" s="15">
        <f>SUM(E606:E616)</f>
        <v>0</v>
      </c>
      <c r="F617" s="15">
        <f>SUM(F606:F616)</f>
        <v>0</v>
      </c>
      <c r="G617" s="15">
        <f>SUM(G606:G616)</f>
        <v>1450000</v>
      </c>
      <c r="H617" s="15">
        <f>SUM(H606:H616)</f>
        <v>0</v>
      </c>
      <c r="I617" s="15"/>
      <c r="J617" s="14" t="s">
        <v>24</v>
      </c>
      <c r="K617" s="14" t="s">
        <v>24</v>
      </c>
      <c r="L617" s="14" t="s">
        <v>24</v>
      </c>
    </row>
    <row r="618" spans="1:13" x14ac:dyDescent="0.3">
      <c r="A618" s="16"/>
      <c r="B618" s="16"/>
      <c r="C618" s="16"/>
      <c r="D618" s="16"/>
      <c r="E618" s="17"/>
      <c r="F618" s="17"/>
      <c r="G618" s="17"/>
      <c r="H618" s="17"/>
      <c r="I618" s="17"/>
      <c r="J618" s="16"/>
      <c r="K618" s="16"/>
      <c r="L618" s="16"/>
    </row>
    <row r="619" spans="1:13" x14ac:dyDescent="0.3">
      <c r="A619" s="16"/>
      <c r="B619" s="16"/>
      <c r="C619" s="16"/>
      <c r="D619" s="16"/>
      <c r="E619" s="17"/>
      <c r="F619" s="17"/>
      <c r="G619" s="17"/>
      <c r="H619" s="17"/>
      <c r="I619" s="17"/>
      <c r="J619" s="16"/>
      <c r="K619" s="16"/>
      <c r="L619" s="16"/>
    </row>
    <row r="620" spans="1:13" x14ac:dyDescent="0.3">
      <c r="A620" s="16"/>
      <c r="B620" s="16"/>
      <c r="C620" s="16"/>
      <c r="D620" s="16"/>
      <c r="E620" s="17"/>
      <c r="F620" s="17"/>
      <c r="G620" s="17"/>
      <c r="H620" s="17"/>
      <c r="I620" s="17"/>
      <c r="J620" s="16"/>
      <c r="K620" s="16"/>
      <c r="L620" s="16"/>
    </row>
    <row r="621" spans="1:13" x14ac:dyDescent="0.3">
      <c r="A621" s="16"/>
      <c r="B621" s="16"/>
      <c r="C621" s="16"/>
      <c r="D621" s="16"/>
      <c r="E621" s="17"/>
      <c r="F621" s="17">
        <v>67</v>
      </c>
      <c r="G621" s="17"/>
      <c r="H621" s="17"/>
      <c r="I621" s="17"/>
      <c r="J621" s="16"/>
      <c r="K621" s="16"/>
      <c r="L621" s="16"/>
    </row>
    <row r="622" spans="1:13" x14ac:dyDescent="0.3">
      <c r="A622" s="16"/>
      <c r="B622" s="16"/>
      <c r="C622" s="16"/>
      <c r="D622" s="16"/>
      <c r="E622" s="17"/>
      <c r="F622" s="17"/>
      <c r="G622" s="17"/>
      <c r="H622" s="17"/>
      <c r="I622" s="17"/>
      <c r="J622" s="16"/>
      <c r="K622" s="16"/>
      <c r="L622" s="1" t="s">
        <v>804</v>
      </c>
    </row>
    <row r="623" spans="1:13" x14ac:dyDescent="0.3">
      <c r="A623" s="225" t="s">
        <v>814</v>
      </c>
      <c r="B623" s="225"/>
      <c r="C623" s="225"/>
      <c r="D623" s="225"/>
      <c r="E623" s="225"/>
      <c r="F623" s="225"/>
      <c r="G623" s="225"/>
      <c r="H623" s="225"/>
      <c r="I623" s="225"/>
      <c r="J623" s="225"/>
      <c r="K623" s="225"/>
      <c r="L623" s="225"/>
      <c r="M623" s="225"/>
    </row>
    <row r="624" spans="1:13" x14ac:dyDescent="0.3">
      <c r="A624" s="225" t="s">
        <v>4</v>
      </c>
      <c r="B624" s="225"/>
      <c r="C624" s="225"/>
      <c r="D624" s="225"/>
      <c r="E624" s="225"/>
      <c r="F624" s="225"/>
      <c r="G624" s="225"/>
      <c r="H624" s="225"/>
      <c r="I624" s="225"/>
      <c r="J624" s="225"/>
      <c r="K624" s="225"/>
      <c r="L624" s="225"/>
      <c r="M624" s="225"/>
    </row>
    <row r="625" spans="1:12" x14ac:dyDescent="0.3">
      <c r="A625" s="4" t="s">
        <v>594</v>
      </c>
      <c r="B625" s="4"/>
      <c r="C625" s="4"/>
      <c r="D625" s="4"/>
      <c r="E625" s="4"/>
      <c r="F625" s="4"/>
      <c r="G625" s="4"/>
      <c r="H625" s="4"/>
      <c r="I625" s="4"/>
      <c r="J625" s="4"/>
      <c r="K625" s="4"/>
    </row>
    <row r="626" spans="1:12" x14ac:dyDescent="0.3">
      <c r="A626" s="4" t="s">
        <v>797</v>
      </c>
      <c r="B626" s="4"/>
      <c r="C626" s="4"/>
      <c r="D626" s="4"/>
      <c r="E626" s="4"/>
      <c r="F626" s="4"/>
      <c r="G626" s="4"/>
      <c r="H626" s="4"/>
      <c r="I626" s="4"/>
      <c r="J626" s="4"/>
      <c r="K626" s="4"/>
    </row>
    <row r="627" spans="1:12" x14ac:dyDescent="0.3">
      <c r="A627" s="4" t="s">
        <v>18</v>
      </c>
      <c r="B627" s="4"/>
      <c r="C627" s="4"/>
    </row>
    <row r="628" spans="1:12" x14ac:dyDescent="0.3">
      <c r="A628" s="4" t="s">
        <v>520</v>
      </c>
      <c r="B628" s="4" t="s">
        <v>524</v>
      </c>
      <c r="C628" s="4"/>
    </row>
    <row r="629" spans="1:12" x14ac:dyDescent="0.3">
      <c r="A629" s="47" t="s">
        <v>5</v>
      </c>
      <c r="B629" s="47" t="s">
        <v>6</v>
      </c>
      <c r="C629" s="167" t="s">
        <v>802</v>
      </c>
      <c r="D629" s="166" t="s">
        <v>8</v>
      </c>
      <c r="E629" s="227" t="s">
        <v>285</v>
      </c>
      <c r="F629" s="228"/>
      <c r="G629" s="228"/>
      <c r="H629" s="228"/>
      <c r="I629" s="229"/>
      <c r="J629" s="165" t="s">
        <v>12</v>
      </c>
      <c r="K629" s="181" t="s">
        <v>13</v>
      </c>
      <c r="L629" s="47" t="s">
        <v>16</v>
      </c>
    </row>
    <row r="630" spans="1:12" x14ac:dyDescent="0.3">
      <c r="A630" s="51"/>
      <c r="B630" s="51"/>
      <c r="C630" s="72" t="s">
        <v>754</v>
      </c>
      <c r="D630" s="70" t="s">
        <v>800</v>
      </c>
      <c r="E630" s="53">
        <v>2561</v>
      </c>
      <c r="F630" s="53">
        <v>2562</v>
      </c>
      <c r="G630" s="53">
        <v>2563</v>
      </c>
      <c r="H630" s="54">
        <v>2564</v>
      </c>
      <c r="I630" s="54">
        <v>2565</v>
      </c>
      <c r="J630" s="55" t="s">
        <v>14</v>
      </c>
      <c r="K630" s="55" t="s">
        <v>15</v>
      </c>
      <c r="L630" s="56" t="s">
        <v>17</v>
      </c>
    </row>
    <row r="631" spans="1:12" x14ac:dyDescent="0.3">
      <c r="A631" s="57"/>
      <c r="B631" s="57"/>
      <c r="C631" s="58"/>
      <c r="D631" s="71" t="s">
        <v>801</v>
      </c>
      <c r="E631" s="169" t="s">
        <v>11</v>
      </c>
      <c r="F631" s="169" t="s">
        <v>11</v>
      </c>
      <c r="G631" s="169" t="s">
        <v>11</v>
      </c>
      <c r="H631" s="168" t="s">
        <v>11</v>
      </c>
      <c r="I631" s="168" t="s">
        <v>11</v>
      </c>
      <c r="J631" s="62"/>
      <c r="K631" s="62"/>
      <c r="L631" s="189" t="s">
        <v>1456</v>
      </c>
    </row>
    <row r="632" spans="1:12" x14ac:dyDescent="0.3">
      <c r="A632" s="197">
        <v>65</v>
      </c>
      <c r="B632" s="8" t="s">
        <v>889</v>
      </c>
      <c r="C632" s="8" t="s">
        <v>94</v>
      </c>
      <c r="D632" s="8" t="s">
        <v>103</v>
      </c>
      <c r="E632" s="64">
        <v>50000</v>
      </c>
      <c r="F632" s="5">
        <v>50000</v>
      </c>
      <c r="G632" s="5">
        <v>50000</v>
      </c>
      <c r="H632" s="5">
        <v>50000</v>
      </c>
      <c r="I632" s="5">
        <v>50000</v>
      </c>
      <c r="J632" s="8" t="s">
        <v>128</v>
      </c>
      <c r="K632" s="10" t="s">
        <v>100</v>
      </c>
      <c r="L632" s="8" t="s">
        <v>27</v>
      </c>
    </row>
    <row r="633" spans="1:12" x14ac:dyDescent="0.3">
      <c r="A633" s="198"/>
      <c r="B633" s="6" t="s">
        <v>890</v>
      </c>
      <c r="C633" s="6" t="s">
        <v>95</v>
      </c>
      <c r="D633" s="6" t="s">
        <v>1292</v>
      </c>
      <c r="E633" s="6"/>
      <c r="F633" s="6"/>
      <c r="G633" s="9"/>
      <c r="H633" s="6"/>
      <c r="I633" s="6"/>
      <c r="J633" s="6" t="s">
        <v>129</v>
      </c>
      <c r="K633" s="11" t="s">
        <v>104</v>
      </c>
      <c r="L633" s="6"/>
    </row>
    <row r="634" spans="1:12" x14ac:dyDescent="0.3">
      <c r="A634" s="198"/>
      <c r="B634" s="6" t="s">
        <v>239</v>
      </c>
      <c r="C634" s="6" t="s">
        <v>96</v>
      </c>
      <c r="D634" s="6"/>
      <c r="E634" s="6"/>
      <c r="F634" s="6"/>
      <c r="G634" s="9"/>
      <c r="H634" s="6"/>
      <c r="I634" s="6"/>
      <c r="J634" s="6"/>
      <c r="K634" s="11" t="s">
        <v>105</v>
      </c>
      <c r="L634" s="6"/>
    </row>
    <row r="635" spans="1:12" x14ac:dyDescent="0.3">
      <c r="A635" s="198"/>
      <c r="B635" s="6"/>
      <c r="C635" s="6"/>
      <c r="D635" s="6"/>
      <c r="E635" s="6"/>
      <c r="F635" s="6"/>
      <c r="G635" s="6"/>
      <c r="H635" s="6"/>
      <c r="I635" s="6"/>
      <c r="J635" s="13"/>
      <c r="K635" s="6"/>
      <c r="L635" s="6"/>
    </row>
    <row r="636" spans="1:12" x14ac:dyDescent="0.3">
      <c r="A636" s="197">
        <v>66</v>
      </c>
      <c r="B636" s="8" t="s">
        <v>106</v>
      </c>
      <c r="C636" s="8" t="s">
        <v>94</v>
      </c>
      <c r="D636" s="8" t="s">
        <v>107</v>
      </c>
      <c r="E636" s="193">
        <v>200000</v>
      </c>
      <c r="F636" s="5">
        <v>200000</v>
      </c>
      <c r="G636" s="5">
        <v>200000</v>
      </c>
      <c r="H636" s="5">
        <v>200000</v>
      </c>
      <c r="I636" s="5">
        <v>200000</v>
      </c>
      <c r="J636" s="8" t="s">
        <v>81</v>
      </c>
      <c r="K636" s="10" t="s">
        <v>100</v>
      </c>
      <c r="L636" s="8" t="s">
        <v>27</v>
      </c>
    </row>
    <row r="637" spans="1:12" x14ac:dyDescent="0.3">
      <c r="A637" s="198"/>
      <c r="B637" s="6" t="s">
        <v>93</v>
      </c>
      <c r="C637" s="6" t="s">
        <v>95</v>
      </c>
      <c r="D637" s="194" t="s">
        <v>90</v>
      </c>
      <c r="E637" s="194"/>
      <c r="F637" s="6"/>
      <c r="G637" s="9"/>
      <c r="H637" s="6"/>
      <c r="I637" s="6"/>
      <c r="J637" s="6" t="s">
        <v>98</v>
      </c>
      <c r="K637" s="11" t="s">
        <v>101</v>
      </c>
      <c r="L637" s="6"/>
    </row>
    <row r="638" spans="1:12" x14ac:dyDescent="0.3">
      <c r="A638" s="198"/>
      <c r="B638" s="6" t="s">
        <v>4</v>
      </c>
      <c r="C638" s="6" t="s">
        <v>96</v>
      </c>
      <c r="D638" s="6" t="s">
        <v>80</v>
      </c>
      <c r="E638" s="194"/>
      <c r="F638" s="6"/>
      <c r="G638" s="6"/>
      <c r="H638" s="6"/>
      <c r="I638" s="6"/>
      <c r="J638" s="13" t="s">
        <v>99</v>
      </c>
      <c r="K638" s="6" t="s">
        <v>102</v>
      </c>
      <c r="L638" s="6"/>
    </row>
    <row r="639" spans="1:12" x14ac:dyDescent="0.3">
      <c r="A639" s="198"/>
      <c r="B639" s="6"/>
      <c r="C639" s="6"/>
      <c r="D639" s="6"/>
      <c r="E639" s="194"/>
      <c r="F639" s="6"/>
      <c r="G639" s="6"/>
      <c r="H639" s="6"/>
      <c r="I639" s="6"/>
      <c r="J639" s="13"/>
      <c r="K639" s="11"/>
      <c r="L639" s="6"/>
    </row>
    <row r="640" spans="1:12" x14ac:dyDescent="0.3">
      <c r="A640" s="197">
        <v>67</v>
      </c>
      <c r="B640" s="8" t="s">
        <v>1050</v>
      </c>
      <c r="C640" s="8" t="s">
        <v>94</v>
      </c>
      <c r="D640" s="8" t="s">
        <v>97</v>
      </c>
      <c r="E640" s="210">
        <v>200000</v>
      </c>
      <c r="F640" s="5">
        <v>200000</v>
      </c>
      <c r="G640" s="5">
        <v>200000</v>
      </c>
      <c r="H640" s="5">
        <v>200000</v>
      </c>
      <c r="I640" s="5">
        <v>200000</v>
      </c>
      <c r="J640" s="8" t="s">
        <v>180</v>
      </c>
      <c r="K640" s="10" t="s">
        <v>100</v>
      </c>
      <c r="L640" s="8" t="s">
        <v>27</v>
      </c>
    </row>
    <row r="641" spans="1:13" x14ac:dyDescent="0.3">
      <c r="A641" s="198"/>
      <c r="B641" s="6" t="s">
        <v>1311</v>
      </c>
      <c r="C641" s="6" t="s">
        <v>95</v>
      </c>
      <c r="D641" s="6" t="s">
        <v>99</v>
      </c>
      <c r="E641" s="194"/>
      <c r="F641" s="6"/>
      <c r="G641" s="9"/>
      <c r="H641" s="6"/>
      <c r="I641" s="6"/>
      <c r="J641" s="6"/>
      <c r="K641" s="11" t="s">
        <v>104</v>
      </c>
      <c r="L641" s="6"/>
    </row>
    <row r="642" spans="1:13" x14ac:dyDescent="0.3">
      <c r="A642" s="198"/>
      <c r="B642" s="6" t="s">
        <v>1312</v>
      </c>
      <c r="C642" s="6" t="s">
        <v>96</v>
      </c>
      <c r="D642" s="6" t="s">
        <v>239</v>
      </c>
      <c r="E642" s="194"/>
      <c r="F642" s="6"/>
      <c r="G642" s="9"/>
      <c r="H642" s="6"/>
      <c r="I642" s="6"/>
      <c r="J642" s="6"/>
      <c r="K642" s="11" t="s">
        <v>105</v>
      </c>
      <c r="L642" s="6"/>
    </row>
    <row r="643" spans="1:13" x14ac:dyDescent="0.3">
      <c r="A643" s="198"/>
      <c r="B643" s="6"/>
      <c r="C643" s="6"/>
      <c r="D643" s="6"/>
      <c r="E643" s="194"/>
      <c r="F643" s="6"/>
      <c r="G643" s="6"/>
      <c r="H643" s="6"/>
      <c r="I643" s="6"/>
      <c r="J643" s="13"/>
      <c r="K643" s="6"/>
      <c r="L643" s="6"/>
    </row>
    <row r="644" spans="1:13" x14ac:dyDescent="0.3">
      <c r="A644" s="14" t="s">
        <v>41</v>
      </c>
      <c r="B644" s="14" t="s">
        <v>92</v>
      </c>
      <c r="C644" s="14" t="s">
        <v>24</v>
      </c>
      <c r="D644" s="14" t="s">
        <v>24</v>
      </c>
      <c r="E644" s="196">
        <f>SUM(E632:E643)</f>
        <v>450000</v>
      </c>
      <c r="F644" s="15">
        <f>SUM(F632:F643)</f>
        <v>450000</v>
      </c>
      <c r="G644" s="15">
        <f>SUM(G632:G643)</f>
        <v>450000</v>
      </c>
      <c r="H644" s="15">
        <f>SUM(H632:H643)</f>
        <v>450000</v>
      </c>
      <c r="I644" s="15">
        <f>SUM(I640:I643)</f>
        <v>200000</v>
      </c>
      <c r="J644" s="14" t="s">
        <v>24</v>
      </c>
      <c r="K644" s="14" t="s">
        <v>24</v>
      </c>
      <c r="L644" s="14" t="s">
        <v>24</v>
      </c>
    </row>
    <row r="645" spans="1:13" x14ac:dyDescent="0.3">
      <c r="A645" s="16"/>
      <c r="B645" s="16"/>
      <c r="C645" s="16"/>
      <c r="D645" s="16"/>
      <c r="E645" s="17"/>
      <c r="F645" s="17"/>
      <c r="G645" s="17"/>
      <c r="H645" s="17"/>
      <c r="I645" s="17"/>
      <c r="J645" s="16"/>
      <c r="K645" s="16"/>
      <c r="L645" s="16"/>
    </row>
    <row r="646" spans="1:13" x14ac:dyDescent="0.3">
      <c r="A646" s="16"/>
      <c r="B646" s="16"/>
      <c r="C646" s="16"/>
      <c r="D646" s="16"/>
      <c r="E646" s="17"/>
      <c r="F646" s="17"/>
      <c r="G646" s="17"/>
      <c r="H646" s="17"/>
      <c r="I646" s="17"/>
      <c r="J646" s="16"/>
      <c r="K646" s="16"/>
      <c r="L646" s="16"/>
    </row>
    <row r="647" spans="1:13" x14ac:dyDescent="0.3">
      <c r="A647" s="16"/>
      <c r="B647" s="16"/>
      <c r="C647" s="16"/>
      <c r="D647" s="16"/>
      <c r="E647" s="17"/>
      <c r="F647" s="17"/>
      <c r="G647" s="17"/>
      <c r="H647" s="17"/>
      <c r="I647" s="17"/>
      <c r="J647" s="16"/>
      <c r="K647" s="16"/>
      <c r="L647" s="16"/>
    </row>
    <row r="648" spans="1:13" x14ac:dyDescent="0.3">
      <c r="A648" s="16"/>
      <c r="B648" s="16"/>
      <c r="C648" s="16"/>
      <c r="D648" s="16"/>
      <c r="E648" s="17"/>
      <c r="F648" s="17">
        <v>68</v>
      </c>
      <c r="G648" s="17"/>
      <c r="H648" s="17"/>
      <c r="I648" s="17"/>
      <c r="J648" s="16"/>
      <c r="K648" s="16"/>
      <c r="L648" s="16"/>
    </row>
    <row r="649" spans="1:13" x14ac:dyDescent="0.3">
      <c r="L649" s="1" t="s">
        <v>804</v>
      </c>
    </row>
    <row r="650" spans="1:13" x14ac:dyDescent="0.3">
      <c r="A650" s="225" t="s">
        <v>1</v>
      </c>
      <c r="B650" s="225"/>
      <c r="C650" s="225"/>
      <c r="D650" s="225"/>
      <c r="E650" s="225"/>
      <c r="F650" s="225"/>
      <c r="G650" s="225"/>
      <c r="H650" s="225"/>
      <c r="I650" s="225"/>
      <c r="J650" s="225"/>
      <c r="K650" s="225"/>
      <c r="L650" s="225"/>
      <c r="M650" s="225"/>
    </row>
    <row r="651" spans="1:13" x14ac:dyDescent="0.3">
      <c r="A651" s="225" t="s">
        <v>814</v>
      </c>
      <c r="B651" s="225"/>
      <c r="C651" s="225"/>
      <c r="D651" s="225"/>
      <c r="E651" s="225"/>
      <c r="F651" s="225"/>
      <c r="G651" s="225"/>
      <c r="H651" s="225"/>
      <c r="I651" s="225"/>
      <c r="J651" s="225"/>
      <c r="K651" s="225"/>
      <c r="L651" s="225"/>
      <c r="M651" s="225"/>
    </row>
    <row r="652" spans="1:13" x14ac:dyDescent="0.3">
      <c r="A652" s="225" t="s">
        <v>4</v>
      </c>
      <c r="B652" s="225"/>
      <c r="C652" s="225"/>
      <c r="D652" s="225"/>
      <c r="E652" s="225"/>
      <c r="F652" s="225"/>
      <c r="G652" s="225"/>
      <c r="H652" s="225"/>
      <c r="I652" s="225"/>
      <c r="J652" s="225"/>
      <c r="K652" s="225"/>
      <c r="L652" s="225"/>
      <c r="M652" s="225"/>
    </row>
    <row r="653" spans="1:13" x14ac:dyDescent="0.3">
      <c r="A653" s="4" t="s">
        <v>594</v>
      </c>
      <c r="B653" s="4"/>
      <c r="C653" s="4"/>
      <c r="D653" s="4"/>
      <c r="E653" s="4"/>
      <c r="F653" s="4"/>
      <c r="G653" s="4"/>
      <c r="H653" s="4"/>
      <c r="I653" s="4"/>
      <c r="J653" s="4"/>
      <c r="K653" s="4"/>
    </row>
    <row r="654" spans="1:13" x14ac:dyDescent="0.3">
      <c r="A654" s="4" t="s">
        <v>797</v>
      </c>
      <c r="B654" s="4"/>
      <c r="C654" s="4"/>
      <c r="D654" s="4"/>
      <c r="E654" s="4"/>
      <c r="F654" s="4"/>
      <c r="G654" s="4"/>
      <c r="H654" s="4"/>
      <c r="I654" s="4"/>
      <c r="J654" s="4"/>
      <c r="K654" s="4"/>
    </row>
    <row r="655" spans="1:13" x14ac:dyDescent="0.3">
      <c r="A655" s="4" t="s">
        <v>18</v>
      </c>
      <c r="B655" s="4"/>
      <c r="C655" s="4"/>
    </row>
    <row r="656" spans="1:13" x14ac:dyDescent="0.3">
      <c r="A656" s="4" t="s">
        <v>560</v>
      </c>
      <c r="B656" s="4"/>
      <c r="C656" s="4"/>
    </row>
    <row r="657" spans="1:12" x14ac:dyDescent="0.3">
      <c r="A657" s="47" t="s">
        <v>5</v>
      </c>
      <c r="B657" s="47" t="s">
        <v>6</v>
      </c>
      <c r="C657" s="48" t="s">
        <v>7</v>
      </c>
      <c r="D657" s="49" t="s">
        <v>8</v>
      </c>
      <c r="E657" s="227" t="s">
        <v>10</v>
      </c>
      <c r="F657" s="228"/>
      <c r="G657" s="228"/>
      <c r="H657" s="228"/>
      <c r="I657" s="229"/>
      <c r="J657" s="50" t="s">
        <v>12</v>
      </c>
      <c r="K657" s="50" t="s">
        <v>13</v>
      </c>
      <c r="L657" s="47" t="s">
        <v>16</v>
      </c>
    </row>
    <row r="658" spans="1:12" x14ac:dyDescent="0.3">
      <c r="A658" s="51"/>
      <c r="B658" s="51"/>
      <c r="C658" s="52"/>
      <c r="D658" s="24" t="s">
        <v>9</v>
      </c>
      <c r="E658" s="53">
        <v>2561</v>
      </c>
      <c r="F658" s="53">
        <v>2562</v>
      </c>
      <c r="G658" s="53">
        <v>2563</v>
      </c>
      <c r="H658" s="54">
        <v>2564</v>
      </c>
      <c r="I658" s="54">
        <v>2565</v>
      </c>
      <c r="J658" s="55" t="s">
        <v>14</v>
      </c>
      <c r="K658" s="55" t="s">
        <v>15</v>
      </c>
      <c r="L658" s="56" t="s">
        <v>17</v>
      </c>
    </row>
    <row r="659" spans="1:12" x14ac:dyDescent="0.3">
      <c r="A659" s="57"/>
      <c r="B659" s="57"/>
      <c r="C659" s="58"/>
      <c r="D659" s="59"/>
      <c r="E659" s="60" t="s">
        <v>11</v>
      </c>
      <c r="F659" s="60" t="s">
        <v>11</v>
      </c>
      <c r="G659" s="60" t="s">
        <v>11</v>
      </c>
      <c r="H659" s="61" t="s">
        <v>11</v>
      </c>
      <c r="I659" s="61" t="s">
        <v>11</v>
      </c>
      <c r="J659" s="62"/>
      <c r="K659" s="62"/>
      <c r="L659" s="57"/>
    </row>
    <row r="660" spans="1:12" x14ac:dyDescent="0.3">
      <c r="A660" s="197">
        <v>68</v>
      </c>
      <c r="B660" s="8" t="s">
        <v>711</v>
      </c>
      <c r="C660" s="8" t="s">
        <v>713</v>
      </c>
      <c r="D660" s="207" t="s">
        <v>716</v>
      </c>
      <c r="E660" s="193">
        <v>270000</v>
      </c>
      <c r="F660" s="5" t="s">
        <v>24</v>
      </c>
      <c r="G660" s="5" t="s">
        <v>24</v>
      </c>
      <c r="H660" s="5" t="s">
        <v>24</v>
      </c>
      <c r="I660" s="5"/>
      <c r="J660" s="8" t="s">
        <v>157</v>
      </c>
      <c r="K660" s="10" t="s">
        <v>720</v>
      </c>
      <c r="L660" s="8" t="s">
        <v>27</v>
      </c>
    </row>
    <row r="661" spans="1:12" x14ac:dyDescent="0.3">
      <c r="A661" s="198"/>
      <c r="B661" s="6" t="s">
        <v>712</v>
      </c>
      <c r="C661" s="6" t="s">
        <v>714</v>
      </c>
      <c r="D661" s="6" t="s">
        <v>717</v>
      </c>
      <c r="E661" s="194"/>
      <c r="F661" s="6"/>
      <c r="G661" s="9"/>
      <c r="H661" s="6"/>
      <c r="I661" s="6"/>
      <c r="J661" s="6" t="s">
        <v>717</v>
      </c>
      <c r="K661" s="11" t="s">
        <v>721</v>
      </c>
      <c r="L661" s="6"/>
    </row>
    <row r="662" spans="1:12" x14ac:dyDescent="0.3">
      <c r="A662" s="198"/>
      <c r="B662" s="6" t="s">
        <v>562</v>
      </c>
      <c r="C662" s="6" t="s">
        <v>274</v>
      </c>
      <c r="D662" s="6" t="s">
        <v>718</v>
      </c>
      <c r="E662" s="194"/>
      <c r="F662" s="6"/>
      <c r="G662" s="6"/>
      <c r="H662" s="6"/>
      <c r="I662" s="6"/>
      <c r="J662" s="13" t="s">
        <v>719</v>
      </c>
      <c r="K662" s="6" t="s">
        <v>62</v>
      </c>
      <c r="L662" s="6"/>
    </row>
    <row r="663" spans="1:12" x14ac:dyDescent="0.3">
      <c r="A663" s="198"/>
      <c r="B663" s="6"/>
      <c r="C663" s="6" t="s">
        <v>715</v>
      </c>
      <c r="D663" s="6"/>
      <c r="E663" s="194"/>
      <c r="F663" s="6"/>
      <c r="G663" s="6"/>
      <c r="H663" s="6"/>
      <c r="I663" s="6"/>
      <c r="J663" s="13" t="s">
        <v>60</v>
      </c>
      <c r="K663" s="11"/>
      <c r="L663" s="6"/>
    </row>
    <row r="664" spans="1:12" x14ac:dyDescent="0.3">
      <c r="A664" s="200"/>
      <c r="B664" s="7"/>
      <c r="C664" s="7"/>
      <c r="D664" s="6"/>
      <c r="E664" s="195"/>
      <c r="F664" s="7"/>
      <c r="G664" s="7"/>
      <c r="H664" s="7"/>
      <c r="I664" s="7"/>
      <c r="J664" s="12"/>
      <c r="K664" s="2"/>
      <c r="L664" s="7"/>
    </row>
    <row r="665" spans="1:12" x14ac:dyDescent="0.3">
      <c r="A665" s="197">
        <v>69</v>
      </c>
      <c r="B665" s="8" t="s">
        <v>873</v>
      </c>
      <c r="C665" s="8" t="s">
        <v>94</v>
      </c>
      <c r="D665" s="207" t="s">
        <v>695</v>
      </c>
      <c r="E665" s="193">
        <v>200000</v>
      </c>
      <c r="F665" s="5">
        <v>200000</v>
      </c>
      <c r="G665" s="5">
        <v>200000</v>
      </c>
      <c r="H665" s="5">
        <v>200000</v>
      </c>
      <c r="I665" s="5">
        <v>200000</v>
      </c>
      <c r="J665" s="8" t="s">
        <v>81</v>
      </c>
      <c r="K665" s="10" t="s">
        <v>100</v>
      </c>
      <c r="L665" s="8" t="s">
        <v>27</v>
      </c>
    </row>
    <row r="666" spans="1:12" x14ac:dyDescent="0.3">
      <c r="A666" s="198"/>
      <c r="B666" s="6" t="s">
        <v>896</v>
      </c>
      <c r="C666" s="6" t="s">
        <v>160</v>
      </c>
      <c r="D666" s="6" t="s">
        <v>166</v>
      </c>
      <c r="E666" s="194"/>
      <c r="F666" s="6"/>
      <c r="G666" s="9"/>
      <c r="H666" s="6"/>
      <c r="I666" s="6"/>
      <c r="J666" s="6" t="s">
        <v>167</v>
      </c>
      <c r="K666" s="11" t="s">
        <v>163</v>
      </c>
      <c r="L666" s="6"/>
    </row>
    <row r="667" spans="1:12" x14ac:dyDescent="0.3">
      <c r="A667" s="198"/>
      <c r="B667" s="6" t="s">
        <v>897</v>
      </c>
      <c r="C667" s="6" t="s">
        <v>161</v>
      </c>
      <c r="D667" s="6"/>
      <c r="E667" s="194"/>
      <c r="F667" s="6"/>
      <c r="G667" s="6"/>
      <c r="H667" s="6"/>
      <c r="I667" s="6"/>
      <c r="J667" s="13" t="s">
        <v>162</v>
      </c>
      <c r="K667" s="6" t="s">
        <v>164</v>
      </c>
      <c r="L667" s="6"/>
    </row>
    <row r="668" spans="1:12" x14ac:dyDescent="0.3">
      <c r="A668" s="198"/>
      <c r="B668" s="6" t="s">
        <v>239</v>
      </c>
      <c r="C668" s="6" t="s">
        <v>162</v>
      </c>
      <c r="D668" s="6"/>
      <c r="E668" s="194"/>
      <c r="F668" s="6"/>
      <c r="G668" s="6"/>
      <c r="H668" s="6"/>
      <c r="I668" s="6"/>
      <c r="J668" s="13" t="s">
        <v>168</v>
      </c>
      <c r="K668" s="11" t="s">
        <v>137</v>
      </c>
      <c r="L668" s="6"/>
    </row>
    <row r="669" spans="1:12" x14ac:dyDescent="0.3">
      <c r="A669" s="198"/>
      <c r="B669" s="6"/>
      <c r="C669" s="6"/>
      <c r="D669" s="6"/>
      <c r="E669" s="194"/>
      <c r="F669" s="6"/>
      <c r="G669" s="6"/>
      <c r="H669" s="6"/>
      <c r="I669" s="6"/>
      <c r="J669" s="13" t="s">
        <v>169</v>
      </c>
      <c r="K669" s="11"/>
      <c r="L669" s="6"/>
    </row>
    <row r="670" spans="1:12" x14ac:dyDescent="0.3">
      <c r="A670" s="14" t="s">
        <v>41</v>
      </c>
      <c r="B670" s="14" t="s">
        <v>92</v>
      </c>
      <c r="C670" s="14" t="s">
        <v>24</v>
      </c>
      <c r="D670" s="14" t="s">
        <v>24</v>
      </c>
      <c r="E670" s="196">
        <f>SUM(E660:E669)</f>
        <v>470000</v>
      </c>
      <c r="F670" s="15">
        <f>SUM(F660:F669)</f>
        <v>200000</v>
      </c>
      <c r="G670" s="15">
        <f>SUM(G660:G669)</f>
        <v>200000</v>
      </c>
      <c r="H670" s="15">
        <f>SUM(H660:H669)</f>
        <v>200000</v>
      </c>
      <c r="I670" s="15">
        <f>SUM(I660:I669)</f>
        <v>200000</v>
      </c>
      <c r="J670" s="14" t="s">
        <v>24</v>
      </c>
      <c r="K670" s="14" t="s">
        <v>24</v>
      </c>
      <c r="L670" s="14" t="s">
        <v>24</v>
      </c>
    </row>
    <row r="671" spans="1:12" x14ac:dyDescent="0.3">
      <c r="A671" s="16"/>
      <c r="B671" s="16"/>
      <c r="C671" s="16"/>
      <c r="D671" s="16"/>
      <c r="E671" s="17"/>
      <c r="F671" s="17"/>
      <c r="G671" s="16"/>
      <c r="H671" s="16"/>
      <c r="I671" s="16"/>
      <c r="J671" s="16"/>
      <c r="K671" s="16"/>
      <c r="L671" s="16"/>
    </row>
    <row r="672" spans="1:12" x14ac:dyDescent="0.3">
      <c r="A672" s="16"/>
      <c r="B672" s="16"/>
      <c r="C672" s="16"/>
      <c r="D672" s="16"/>
      <c r="E672" s="17"/>
      <c r="F672" s="17"/>
      <c r="G672" s="16"/>
      <c r="H672" s="16"/>
      <c r="I672" s="16"/>
      <c r="J672" s="16"/>
      <c r="K672" s="16"/>
      <c r="L672" s="16"/>
    </row>
    <row r="673" spans="1:13" x14ac:dyDescent="0.3">
      <c r="A673" s="16"/>
      <c r="B673" s="16"/>
      <c r="C673" s="16"/>
      <c r="D673" s="16"/>
      <c r="E673" s="17"/>
      <c r="F673" s="17"/>
      <c r="G673" s="16"/>
      <c r="H673" s="16"/>
      <c r="I673" s="16"/>
      <c r="J673" s="16"/>
      <c r="K673" s="16"/>
      <c r="L673" s="16"/>
    </row>
    <row r="674" spans="1:13" x14ac:dyDescent="0.3">
      <c r="A674" s="16"/>
      <c r="B674" s="16"/>
      <c r="C674" s="16"/>
      <c r="D674" s="16"/>
      <c r="E674" s="17"/>
      <c r="F674" s="17"/>
      <c r="G674" s="16"/>
      <c r="H674" s="16"/>
      <c r="I674" s="16"/>
      <c r="J674" s="16"/>
      <c r="K674" s="16"/>
      <c r="L674" s="16"/>
    </row>
    <row r="675" spans="1:13" x14ac:dyDescent="0.3">
      <c r="F675" s="1">
        <v>69</v>
      </c>
    </row>
    <row r="676" spans="1:13" x14ac:dyDescent="0.3">
      <c r="L676" s="1" t="s">
        <v>804</v>
      </c>
    </row>
    <row r="677" spans="1:13" x14ac:dyDescent="0.3">
      <c r="A677" s="225" t="s">
        <v>1</v>
      </c>
      <c r="B677" s="225"/>
      <c r="C677" s="225"/>
      <c r="D677" s="225"/>
      <c r="E677" s="225"/>
      <c r="F677" s="225"/>
      <c r="G677" s="225"/>
      <c r="H677" s="225"/>
      <c r="I677" s="225"/>
      <c r="J677" s="225"/>
      <c r="K677" s="225"/>
      <c r="L677" s="225"/>
      <c r="M677" s="225"/>
    </row>
    <row r="678" spans="1:13" x14ac:dyDescent="0.3">
      <c r="A678" s="225" t="s">
        <v>806</v>
      </c>
      <c r="B678" s="225"/>
      <c r="C678" s="225"/>
      <c r="D678" s="225"/>
      <c r="E678" s="225"/>
      <c r="F678" s="225"/>
      <c r="G678" s="225"/>
      <c r="H678" s="225"/>
      <c r="I678" s="225"/>
      <c r="J678" s="225"/>
      <c r="K678" s="225"/>
      <c r="L678" s="225"/>
      <c r="M678" s="225"/>
    </row>
    <row r="679" spans="1:13" x14ac:dyDescent="0.3">
      <c r="A679" s="225" t="s">
        <v>4</v>
      </c>
      <c r="B679" s="225"/>
      <c r="C679" s="225"/>
      <c r="D679" s="225"/>
      <c r="E679" s="225"/>
      <c r="F679" s="225"/>
      <c r="G679" s="225"/>
      <c r="H679" s="225"/>
      <c r="I679" s="225"/>
      <c r="J679" s="225"/>
      <c r="K679" s="225"/>
      <c r="L679" s="225"/>
      <c r="M679" s="225"/>
    </row>
    <row r="680" spans="1:13" x14ac:dyDescent="0.3">
      <c r="A680" s="4" t="s">
        <v>594</v>
      </c>
      <c r="B680" s="4"/>
      <c r="C680" s="4"/>
      <c r="D680" s="4"/>
      <c r="E680" s="4"/>
      <c r="F680" s="4"/>
      <c r="G680" s="4"/>
      <c r="H680" s="4"/>
      <c r="I680" s="4"/>
      <c r="J680" s="4"/>
      <c r="K680" s="4"/>
    </row>
    <row r="681" spans="1:13" x14ac:dyDescent="0.3">
      <c r="A681" s="4" t="s">
        <v>797</v>
      </c>
      <c r="B681" s="4"/>
      <c r="C681" s="4"/>
      <c r="D681" s="4"/>
      <c r="E681" s="4"/>
      <c r="F681" s="4"/>
      <c r="G681" s="4"/>
      <c r="H681" s="4"/>
      <c r="I681" s="4"/>
      <c r="J681" s="4"/>
      <c r="K681" s="4"/>
    </row>
    <row r="682" spans="1:13" x14ac:dyDescent="0.3">
      <c r="A682" s="4" t="s">
        <v>18</v>
      </c>
      <c r="B682" s="4"/>
      <c r="C682" s="4"/>
    </row>
    <row r="683" spans="1:13" x14ac:dyDescent="0.3">
      <c r="A683" s="4" t="s">
        <v>560</v>
      </c>
      <c r="B683" s="4"/>
      <c r="C683" s="4"/>
    </row>
    <row r="684" spans="1:13" x14ac:dyDescent="0.3">
      <c r="A684" s="47" t="s">
        <v>5</v>
      </c>
      <c r="B684" s="47" t="s">
        <v>6</v>
      </c>
      <c r="C684" s="48" t="s">
        <v>7</v>
      </c>
      <c r="D684" s="49" t="s">
        <v>8</v>
      </c>
      <c r="E684" s="227" t="s">
        <v>10</v>
      </c>
      <c r="F684" s="228"/>
      <c r="G684" s="228"/>
      <c r="H684" s="228"/>
      <c r="I684" s="229"/>
      <c r="J684" s="50" t="s">
        <v>12</v>
      </c>
      <c r="K684" s="50" t="s">
        <v>13</v>
      </c>
      <c r="L684" s="47" t="s">
        <v>16</v>
      </c>
    </row>
    <row r="685" spans="1:13" x14ac:dyDescent="0.3">
      <c r="A685" s="51"/>
      <c r="B685" s="51"/>
      <c r="C685" s="52"/>
      <c r="D685" s="24" t="s">
        <v>9</v>
      </c>
      <c r="E685" s="53">
        <v>2561</v>
      </c>
      <c r="F685" s="53">
        <v>2562</v>
      </c>
      <c r="G685" s="53">
        <v>2563</v>
      </c>
      <c r="H685" s="54">
        <v>2564</v>
      </c>
      <c r="I685" s="54">
        <v>2565</v>
      </c>
      <c r="J685" s="55" t="s">
        <v>14</v>
      </c>
      <c r="K685" s="55" t="s">
        <v>15</v>
      </c>
      <c r="L685" s="56" t="s">
        <v>17</v>
      </c>
    </row>
    <row r="686" spans="1:13" x14ac:dyDescent="0.3">
      <c r="A686" s="57"/>
      <c r="B686" s="57"/>
      <c r="C686" s="58"/>
      <c r="D686" s="59"/>
      <c r="E686" s="60" t="s">
        <v>11</v>
      </c>
      <c r="F686" s="60" t="s">
        <v>11</v>
      </c>
      <c r="G686" s="60" t="s">
        <v>11</v>
      </c>
      <c r="H686" s="61" t="s">
        <v>11</v>
      </c>
      <c r="I686" s="61" t="s">
        <v>11</v>
      </c>
      <c r="J686" s="62"/>
      <c r="K686" s="62"/>
      <c r="L686" s="57"/>
    </row>
    <row r="687" spans="1:13" x14ac:dyDescent="0.3">
      <c r="A687" s="197">
        <v>70</v>
      </c>
      <c r="B687" s="8" t="s">
        <v>1344</v>
      </c>
      <c r="C687" s="8" t="s">
        <v>1347</v>
      </c>
      <c r="D687" s="8" t="s">
        <v>1351</v>
      </c>
      <c r="E687" s="5" t="s">
        <v>24</v>
      </c>
      <c r="F687" s="5" t="s">
        <v>24</v>
      </c>
      <c r="G687" s="5">
        <v>80000</v>
      </c>
      <c r="H687" s="5" t="s">
        <v>24</v>
      </c>
      <c r="I687" s="5" t="s">
        <v>24</v>
      </c>
      <c r="J687" s="8" t="s">
        <v>100</v>
      </c>
      <c r="K687" s="10" t="s">
        <v>680</v>
      </c>
      <c r="L687" s="8" t="s">
        <v>27</v>
      </c>
    </row>
    <row r="688" spans="1:13" x14ac:dyDescent="0.3">
      <c r="A688" s="198"/>
      <c r="B688" s="6" t="s">
        <v>1345</v>
      </c>
      <c r="C688" s="6" t="s">
        <v>1348</v>
      </c>
      <c r="D688" s="6" t="s">
        <v>1352</v>
      </c>
      <c r="E688" s="6"/>
      <c r="F688" s="6"/>
      <c r="G688" s="9"/>
      <c r="H688" s="6"/>
      <c r="I688" s="6"/>
      <c r="J688" s="13" t="s">
        <v>1482</v>
      </c>
      <c r="K688" s="11" t="s">
        <v>1480</v>
      </c>
      <c r="L688" s="6"/>
    </row>
    <row r="689" spans="1:13" x14ac:dyDescent="0.3">
      <c r="A689" s="198"/>
      <c r="B689" s="6" t="s">
        <v>1346</v>
      </c>
      <c r="C689" s="6" t="s">
        <v>1349</v>
      </c>
      <c r="D689" s="6"/>
      <c r="E689" s="6"/>
      <c r="F689" s="6"/>
      <c r="G689" s="6"/>
      <c r="H689" s="6"/>
      <c r="I689" s="6"/>
      <c r="J689" s="13" t="s">
        <v>898</v>
      </c>
      <c r="K689" s="6" t="s">
        <v>1481</v>
      </c>
      <c r="L689" s="6"/>
    </row>
    <row r="690" spans="1:13" x14ac:dyDescent="0.3">
      <c r="A690" s="198"/>
      <c r="B690" s="6" t="s">
        <v>32</v>
      </c>
      <c r="C690" s="6" t="s">
        <v>1350</v>
      </c>
      <c r="D690" s="6"/>
      <c r="E690" s="6"/>
      <c r="F690" s="6"/>
      <c r="G690" s="6"/>
      <c r="H690" s="6"/>
      <c r="I690" s="6"/>
      <c r="J690" s="13"/>
      <c r="K690" s="11"/>
      <c r="L690" s="6"/>
    </row>
    <row r="691" spans="1:13" x14ac:dyDescent="0.3">
      <c r="A691" s="198"/>
      <c r="B691" s="6"/>
      <c r="C691" s="6"/>
      <c r="D691" s="6"/>
      <c r="E691" s="6"/>
      <c r="F691" s="6"/>
      <c r="G691" s="6"/>
      <c r="H691" s="6"/>
      <c r="I691" s="6"/>
      <c r="J691" s="13"/>
      <c r="K691" s="11"/>
      <c r="L691" s="6"/>
    </row>
    <row r="692" spans="1:13" x14ac:dyDescent="0.3">
      <c r="A692" s="197">
        <v>71</v>
      </c>
      <c r="B692" s="8" t="s">
        <v>873</v>
      </c>
      <c r="C692" s="8" t="s">
        <v>94</v>
      </c>
      <c r="D692" s="8" t="s">
        <v>1354</v>
      </c>
      <c r="E692" s="5" t="s">
        <v>24</v>
      </c>
      <c r="F692" s="5" t="s">
        <v>24</v>
      </c>
      <c r="G692" s="5">
        <v>540000</v>
      </c>
      <c r="H692" s="5" t="s">
        <v>24</v>
      </c>
      <c r="I692" s="5" t="s">
        <v>24</v>
      </c>
      <c r="J692" s="8" t="s">
        <v>1358</v>
      </c>
      <c r="K692" s="10" t="s">
        <v>100</v>
      </c>
      <c r="L692" s="8" t="s">
        <v>27</v>
      </c>
    </row>
    <row r="693" spans="1:13" x14ac:dyDescent="0.3">
      <c r="A693" s="198"/>
      <c r="B693" s="6" t="s">
        <v>722</v>
      </c>
      <c r="C693" s="6" t="s">
        <v>160</v>
      </c>
      <c r="D693" s="6" t="s">
        <v>1355</v>
      </c>
      <c r="E693" s="6"/>
      <c r="F693" s="6"/>
      <c r="G693" s="9"/>
      <c r="H693" s="6"/>
      <c r="I693" s="6"/>
      <c r="J693" s="6" t="s">
        <v>1359</v>
      </c>
      <c r="K693" s="11" t="s">
        <v>163</v>
      </c>
      <c r="L693" s="6"/>
    </row>
    <row r="694" spans="1:13" x14ac:dyDescent="0.3">
      <c r="A694" s="198"/>
      <c r="B694" s="6" t="s">
        <v>1353</v>
      </c>
      <c r="C694" s="6" t="s">
        <v>161</v>
      </c>
      <c r="D694" s="6" t="s">
        <v>1356</v>
      </c>
      <c r="E694" s="6"/>
      <c r="F694" s="6"/>
      <c r="G694" s="6"/>
      <c r="H694" s="6"/>
      <c r="I694" s="6"/>
      <c r="J694" s="13" t="s">
        <v>1360</v>
      </c>
      <c r="K694" s="6" t="s">
        <v>164</v>
      </c>
      <c r="L694" s="6"/>
    </row>
    <row r="695" spans="1:13" x14ac:dyDescent="0.3">
      <c r="A695" s="198"/>
      <c r="B695" s="6"/>
      <c r="C695" s="6" t="s">
        <v>162</v>
      </c>
      <c r="D695" s="6" t="s">
        <v>1357</v>
      </c>
      <c r="E695" s="6"/>
      <c r="F695" s="6"/>
      <c r="G695" s="6"/>
      <c r="H695" s="6"/>
      <c r="I695" s="6"/>
      <c r="J695" s="13"/>
      <c r="K695" s="11" t="s">
        <v>137</v>
      </c>
      <c r="L695" s="6"/>
    </row>
    <row r="696" spans="1:13" x14ac:dyDescent="0.3">
      <c r="A696" s="198"/>
      <c r="B696" s="6"/>
      <c r="C696" s="6"/>
      <c r="D696" s="6"/>
      <c r="E696" s="6"/>
      <c r="F696" s="6"/>
      <c r="G696" s="6"/>
      <c r="H696" s="6"/>
      <c r="I696" s="6"/>
      <c r="J696" s="13"/>
      <c r="K696" s="11"/>
      <c r="L696" s="6"/>
    </row>
    <row r="697" spans="1:13" x14ac:dyDescent="0.3">
      <c r="A697" s="14" t="s">
        <v>41</v>
      </c>
      <c r="B697" s="14" t="s">
        <v>92</v>
      </c>
      <c r="C697" s="14" t="s">
        <v>24</v>
      </c>
      <c r="D697" s="14" t="s">
        <v>24</v>
      </c>
      <c r="E697" s="15">
        <f>SUM(E686:E696)</f>
        <v>0</v>
      </c>
      <c r="F697" s="15">
        <f>SUM(F686:F696)</f>
        <v>0</v>
      </c>
      <c r="G697" s="15">
        <f>SUM(G686:G696)</f>
        <v>620000</v>
      </c>
      <c r="H697" s="15">
        <f>SUM(H686:H696)</f>
        <v>0</v>
      </c>
      <c r="I697" s="15"/>
      <c r="J697" s="14" t="s">
        <v>24</v>
      </c>
      <c r="K697" s="14" t="s">
        <v>24</v>
      </c>
      <c r="L697" s="14" t="s">
        <v>24</v>
      </c>
    </row>
    <row r="702" spans="1:13" x14ac:dyDescent="0.3">
      <c r="F702" s="186">
        <v>70</v>
      </c>
    </row>
    <row r="703" spans="1:13" x14ac:dyDescent="0.3">
      <c r="L703" s="1" t="s">
        <v>804</v>
      </c>
    </row>
    <row r="704" spans="1:13" x14ac:dyDescent="0.3">
      <c r="A704" s="225" t="s">
        <v>1</v>
      </c>
      <c r="B704" s="225"/>
      <c r="C704" s="225"/>
      <c r="D704" s="225"/>
      <c r="E704" s="225"/>
      <c r="F704" s="225"/>
      <c r="G704" s="225"/>
      <c r="H704" s="225"/>
      <c r="I704" s="225"/>
      <c r="J704" s="225"/>
      <c r="K704" s="225"/>
      <c r="L704" s="225"/>
      <c r="M704" s="225"/>
    </row>
    <row r="705" spans="1:13" x14ac:dyDescent="0.3">
      <c r="A705" s="225" t="s">
        <v>814</v>
      </c>
      <c r="B705" s="225"/>
      <c r="C705" s="225"/>
      <c r="D705" s="225"/>
      <c r="E705" s="225"/>
      <c r="F705" s="225"/>
      <c r="G705" s="225"/>
      <c r="H705" s="225"/>
      <c r="I705" s="225"/>
      <c r="J705" s="225"/>
      <c r="K705" s="225"/>
      <c r="L705" s="225"/>
      <c r="M705" s="225"/>
    </row>
    <row r="706" spans="1:13" x14ac:dyDescent="0.3">
      <c r="A706" s="225" t="s">
        <v>4</v>
      </c>
      <c r="B706" s="225"/>
      <c r="C706" s="225"/>
      <c r="D706" s="225"/>
      <c r="E706" s="225"/>
      <c r="F706" s="225"/>
      <c r="G706" s="225"/>
      <c r="H706" s="225"/>
      <c r="I706" s="225"/>
      <c r="J706" s="225"/>
      <c r="K706" s="225"/>
      <c r="L706" s="225"/>
      <c r="M706" s="225"/>
    </row>
    <row r="707" spans="1:13" x14ac:dyDescent="0.3">
      <c r="A707" s="4" t="s">
        <v>594</v>
      </c>
      <c r="B707" s="4"/>
      <c r="C707" s="4"/>
      <c r="D707" s="4"/>
      <c r="E707" s="4"/>
      <c r="F707" s="4"/>
      <c r="G707" s="4"/>
      <c r="H707" s="4"/>
      <c r="I707" s="4"/>
      <c r="J707" s="4"/>
      <c r="K707" s="4"/>
    </row>
    <row r="708" spans="1:13" x14ac:dyDescent="0.3">
      <c r="A708" s="4" t="s">
        <v>797</v>
      </c>
      <c r="B708" s="4"/>
      <c r="C708" s="4"/>
      <c r="D708" s="4"/>
      <c r="E708" s="4"/>
      <c r="F708" s="4"/>
      <c r="G708" s="4"/>
      <c r="H708" s="4"/>
      <c r="I708" s="4"/>
      <c r="J708" s="4"/>
      <c r="K708" s="4"/>
    </row>
    <row r="709" spans="1:13" x14ac:dyDescent="0.3">
      <c r="A709" s="4" t="s">
        <v>18</v>
      </c>
      <c r="B709" s="4"/>
      <c r="C709" s="4"/>
      <c r="H709" s="24"/>
      <c r="I709" s="24"/>
    </row>
    <row r="710" spans="1:13" x14ac:dyDescent="0.3">
      <c r="A710" s="4" t="s">
        <v>560</v>
      </c>
      <c r="B710" s="4"/>
      <c r="C710" s="4"/>
    </row>
    <row r="711" spans="1:13" x14ac:dyDescent="0.3">
      <c r="A711" s="47" t="s">
        <v>5</v>
      </c>
      <c r="B711" s="47" t="s">
        <v>6</v>
      </c>
      <c r="C711" s="48" t="s">
        <v>802</v>
      </c>
      <c r="D711" s="49" t="s">
        <v>8</v>
      </c>
      <c r="E711" s="227" t="s">
        <v>285</v>
      </c>
      <c r="F711" s="228"/>
      <c r="G711" s="228"/>
      <c r="H711" s="228"/>
      <c r="I711" s="229"/>
      <c r="J711" s="50" t="s">
        <v>12</v>
      </c>
      <c r="K711" s="50" t="s">
        <v>13</v>
      </c>
      <c r="L711" s="47" t="s">
        <v>16</v>
      </c>
    </row>
    <row r="712" spans="1:13" x14ac:dyDescent="0.3">
      <c r="A712" s="51"/>
      <c r="B712" s="51"/>
      <c r="C712" s="72" t="s">
        <v>754</v>
      </c>
      <c r="D712" s="70" t="s">
        <v>800</v>
      </c>
      <c r="E712" s="53">
        <v>2561</v>
      </c>
      <c r="F712" s="53">
        <v>2562</v>
      </c>
      <c r="G712" s="53">
        <v>2563</v>
      </c>
      <c r="H712" s="54">
        <v>2564</v>
      </c>
      <c r="I712" s="54">
        <v>2565</v>
      </c>
      <c r="J712" s="55" t="s">
        <v>14</v>
      </c>
      <c r="K712" s="55" t="s">
        <v>15</v>
      </c>
      <c r="L712" s="56" t="s">
        <v>17</v>
      </c>
    </row>
    <row r="713" spans="1:13" x14ac:dyDescent="0.3">
      <c r="A713" s="57"/>
      <c r="B713" s="57"/>
      <c r="C713" s="58"/>
      <c r="D713" s="71" t="s">
        <v>801</v>
      </c>
      <c r="E713" s="60" t="s">
        <v>11</v>
      </c>
      <c r="F713" s="60" t="s">
        <v>11</v>
      </c>
      <c r="G713" s="60" t="s">
        <v>11</v>
      </c>
      <c r="H713" s="61" t="s">
        <v>11</v>
      </c>
      <c r="I713" s="61" t="s">
        <v>11</v>
      </c>
      <c r="J713" s="62"/>
      <c r="K713" s="62"/>
      <c r="L713" s="189" t="s">
        <v>1456</v>
      </c>
    </row>
    <row r="714" spans="1:13" x14ac:dyDescent="0.3">
      <c r="A714" s="216">
        <v>72</v>
      </c>
      <c r="B714" s="8" t="s">
        <v>1361</v>
      </c>
      <c r="C714" s="8" t="s">
        <v>94</v>
      </c>
      <c r="D714" s="8" t="s">
        <v>899</v>
      </c>
      <c r="E714" s="5" t="s">
        <v>24</v>
      </c>
      <c r="F714" s="5" t="s">
        <v>24</v>
      </c>
      <c r="G714" s="5" t="s">
        <v>24</v>
      </c>
      <c r="H714" s="193">
        <v>4500000</v>
      </c>
      <c r="I714" s="193" t="s">
        <v>24</v>
      </c>
      <c r="J714" s="78" t="s">
        <v>724</v>
      </c>
      <c r="K714" s="10" t="s">
        <v>100</v>
      </c>
      <c r="L714" s="8" t="s">
        <v>27</v>
      </c>
    </row>
    <row r="715" spans="1:13" x14ac:dyDescent="0.3">
      <c r="A715" s="30"/>
      <c r="B715" s="6" t="s">
        <v>1362</v>
      </c>
      <c r="C715" s="6" t="s">
        <v>160</v>
      </c>
      <c r="D715" s="6" t="s">
        <v>904</v>
      </c>
      <c r="E715" s="6"/>
      <c r="F715" s="6"/>
      <c r="G715" s="9"/>
      <c r="H715" s="194"/>
      <c r="I715" s="194"/>
      <c r="J715" s="79" t="s">
        <v>725</v>
      </c>
      <c r="K715" s="11" t="s">
        <v>163</v>
      </c>
      <c r="L715" s="6"/>
    </row>
    <row r="716" spans="1:13" x14ac:dyDescent="0.3">
      <c r="A716" s="30"/>
      <c r="B716" s="6" t="s">
        <v>1363</v>
      </c>
      <c r="C716" s="6" t="s">
        <v>161</v>
      </c>
      <c r="D716" s="6" t="s">
        <v>1364</v>
      </c>
      <c r="E716" s="6"/>
      <c r="F716" s="6"/>
      <c r="G716" s="6"/>
      <c r="H716" s="194"/>
      <c r="I716" s="194"/>
      <c r="J716" s="13" t="s">
        <v>900</v>
      </c>
      <c r="K716" s="6" t="s">
        <v>164</v>
      </c>
      <c r="L716" s="6"/>
    </row>
    <row r="717" spans="1:13" x14ac:dyDescent="0.3">
      <c r="A717" s="30"/>
      <c r="B717" s="6"/>
      <c r="C717" s="6" t="s">
        <v>162</v>
      </c>
      <c r="D717" s="6" t="s">
        <v>899</v>
      </c>
      <c r="E717" s="6"/>
      <c r="F717" s="6"/>
      <c r="G717" s="6"/>
      <c r="H717" s="194"/>
      <c r="I717" s="194"/>
      <c r="J717" s="80" t="s">
        <v>901</v>
      </c>
      <c r="K717" s="11" t="s">
        <v>137</v>
      </c>
      <c r="L717" s="6"/>
    </row>
    <row r="718" spans="1:13" x14ac:dyDescent="0.3">
      <c r="A718" s="30"/>
      <c r="B718" s="6"/>
      <c r="C718" s="6"/>
      <c r="D718" s="6" t="s">
        <v>903</v>
      </c>
      <c r="E718" s="6"/>
      <c r="F718" s="6"/>
      <c r="G718" s="6"/>
      <c r="H718" s="194"/>
      <c r="I718" s="194"/>
      <c r="J718" s="13" t="s">
        <v>902</v>
      </c>
      <c r="K718" s="11"/>
      <c r="L718" s="6"/>
    </row>
    <row r="719" spans="1:13" x14ac:dyDescent="0.3">
      <c r="A719" s="30"/>
      <c r="B719" s="6"/>
      <c r="C719" s="6"/>
      <c r="D719" s="6" t="s">
        <v>1365</v>
      </c>
      <c r="E719" s="6"/>
      <c r="F719" s="6"/>
      <c r="G719" s="6"/>
      <c r="H719" s="194"/>
      <c r="I719" s="194"/>
      <c r="J719" s="13" t="s">
        <v>1474</v>
      </c>
      <c r="K719" s="11"/>
      <c r="L719" s="6"/>
    </row>
    <row r="720" spans="1:13" x14ac:dyDescent="0.3">
      <c r="A720" s="30"/>
      <c r="B720" s="6"/>
      <c r="C720" s="6"/>
      <c r="D720" s="6" t="s">
        <v>60</v>
      </c>
      <c r="E720" s="6"/>
      <c r="F720" s="6"/>
      <c r="G720" s="6"/>
      <c r="H720" s="194"/>
      <c r="I720" s="194"/>
      <c r="J720" s="13" t="s">
        <v>1475</v>
      </c>
      <c r="K720" s="11"/>
      <c r="L720" s="6"/>
    </row>
    <row r="721" spans="1:12" x14ac:dyDescent="0.3">
      <c r="A721" s="216">
        <v>73</v>
      </c>
      <c r="B721" s="8" t="s">
        <v>873</v>
      </c>
      <c r="C721" s="8" t="s">
        <v>94</v>
      </c>
      <c r="D721" s="8" t="s">
        <v>899</v>
      </c>
      <c r="E721" s="5" t="s">
        <v>24</v>
      </c>
      <c r="F721" s="5" t="s">
        <v>24</v>
      </c>
      <c r="G721" s="5" t="s">
        <v>24</v>
      </c>
      <c r="H721" s="193" t="s">
        <v>24</v>
      </c>
      <c r="I721" s="193">
        <v>600000</v>
      </c>
      <c r="J721" s="8" t="s">
        <v>34</v>
      </c>
      <c r="K721" s="10" t="s">
        <v>100</v>
      </c>
      <c r="L721" s="8" t="s">
        <v>27</v>
      </c>
    </row>
    <row r="722" spans="1:12" x14ac:dyDescent="0.3">
      <c r="A722" s="30"/>
      <c r="B722" s="6" t="s">
        <v>722</v>
      </c>
      <c r="C722" s="6" t="s">
        <v>160</v>
      </c>
      <c r="D722" s="6" t="s">
        <v>904</v>
      </c>
      <c r="E722" s="6"/>
      <c r="F722" s="6"/>
      <c r="G722" s="9"/>
      <c r="H722" s="194"/>
      <c r="I722" s="194"/>
      <c r="J722" s="6" t="s">
        <v>1367</v>
      </c>
      <c r="K722" s="11" t="s">
        <v>163</v>
      </c>
      <c r="L722" s="6"/>
    </row>
    <row r="723" spans="1:12" x14ac:dyDescent="0.3">
      <c r="A723" s="30"/>
      <c r="B723" s="6" t="s">
        <v>815</v>
      </c>
      <c r="C723" s="6" t="s">
        <v>161</v>
      </c>
      <c r="D723" s="6" t="s">
        <v>1364</v>
      </c>
      <c r="E723" s="6"/>
      <c r="F723" s="6"/>
      <c r="G723" s="6"/>
      <c r="H723" s="194"/>
      <c r="I723" s="194"/>
      <c r="J723" s="13"/>
      <c r="K723" s="6" t="s">
        <v>164</v>
      </c>
      <c r="L723" s="6"/>
    </row>
    <row r="724" spans="1:12" x14ac:dyDescent="0.3">
      <c r="A724" s="30"/>
      <c r="B724" s="6"/>
      <c r="C724" s="6" t="s">
        <v>162</v>
      </c>
      <c r="D724" s="6" t="s">
        <v>899</v>
      </c>
      <c r="E724" s="6"/>
      <c r="F724" s="6"/>
      <c r="G724" s="6"/>
      <c r="H724" s="194"/>
      <c r="I724" s="194"/>
      <c r="J724" s="13"/>
      <c r="K724" s="11" t="s">
        <v>137</v>
      </c>
      <c r="L724" s="6"/>
    </row>
    <row r="725" spans="1:12" x14ac:dyDescent="0.3">
      <c r="A725" s="30"/>
      <c r="B725" s="6"/>
      <c r="C725" s="6"/>
      <c r="D725" s="6" t="s">
        <v>903</v>
      </c>
      <c r="E725" s="6"/>
      <c r="F725" s="6"/>
      <c r="G725" s="6"/>
      <c r="H725" s="194"/>
      <c r="I725" s="194"/>
      <c r="J725" s="13"/>
      <c r="K725" s="11"/>
      <c r="L725" s="6"/>
    </row>
    <row r="726" spans="1:12" x14ac:dyDescent="0.3">
      <c r="A726" s="30"/>
      <c r="B726" s="6"/>
      <c r="C726" s="6"/>
      <c r="D726" s="6" t="s">
        <v>1366</v>
      </c>
      <c r="E726" s="6"/>
      <c r="F726" s="6"/>
      <c r="G726" s="6"/>
      <c r="H726" s="194"/>
      <c r="I726" s="194"/>
      <c r="J726" s="13"/>
      <c r="K726" s="11"/>
      <c r="L726" s="6"/>
    </row>
    <row r="727" spans="1:12" x14ac:dyDescent="0.3">
      <c r="A727" s="30"/>
      <c r="B727" s="6"/>
      <c r="C727" s="6"/>
      <c r="D727" s="6"/>
      <c r="E727" s="6"/>
      <c r="F727" s="6"/>
      <c r="G727" s="6"/>
      <c r="H727" s="194"/>
      <c r="I727" s="194"/>
      <c r="J727" s="13"/>
      <c r="K727" s="11"/>
      <c r="L727" s="6"/>
    </row>
    <row r="728" spans="1:12" x14ac:dyDescent="0.3">
      <c r="A728" s="14" t="s">
        <v>41</v>
      </c>
      <c r="B728" s="14" t="s">
        <v>92</v>
      </c>
      <c r="C728" s="14" t="s">
        <v>24</v>
      </c>
      <c r="D728" s="14" t="s">
        <v>24</v>
      </c>
      <c r="E728" s="15">
        <f>SUM(E714:E727)</f>
        <v>0</v>
      </c>
      <c r="F728" s="15">
        <f>SUM(F714:F727)</f>
        <v>0</v>
      </c>
      <c r="G728" s="15">
        <f>SUM(G714:G727)</f>
        <v>0</v>
      </c>
      <c r="H728" s="196">
        <f>SUM(H714:H727)</f>
        <v>4500000</v>
      </c>
      <c r="I728" s="196">
        <f>SUM(I721:I727)</f>
        <v>600000</v>
      </c>
      <c r="J728" s="14" t="s">
        <v>24</v>
      </c>
      <c r="K728" s="14" t="s">
        <v>24</v>
      </c>
      <c r="L728" s="14" t="s">
        <v>24</v>
      </c>
    </row>
    <row r="729" spans="1:12" x14ac:dyDescent="0.3">
      <c r="A729" s="16"/>
      <c r="B729" s="16"/>
      <c r="C729" s="16"/>
      <c r="D729" s="16"/>
      <c r="E729" s="17"/>
      <c r="F729" s="17">
        <v>71</v>
      </c>
      <c r="G729" s="17"/>
      <c r="H729" s="17"/>
      <c r="I729" s="17"/>
      <c r="J729" s="16"/>
      <c r="K729" s="16"/>
      <c r="L729" s="16"/>
    </row>
    <row r="730" spans="1:12" x14ac:dyDescent="0.3">
      <c r="A730" s="16"/>
      <c r="B730" s="16"/>
      <c r="C730" s="16"/>
      <c r="D730" s="16"/>
      <c r="E730" s="17"/>
      <c r="F730" s="17"/>
      <c r="G730" s="17"/>
      <c r="H730" s="17"/>
      <c r="I730" s="17"/>
      <c r="J730" s="16"/>
      <c r="K730" s="16"/>
      <c r="L730" s="16"/>
    </row>
    <row r="731" spans="1:12" x14ac:dyDescent="0.3">
      <c r="A731" s="16"/>
      <c r="B731" s="16"/>
      <c r="C731" s="16"/>
      <c r="D731" s="16"/>
      <c r="E731" s="17"/>
      <c r="F731" s="17"/>
      <c r="G731" s="17"/>
      <c r="H731" s="17"/>
      <c r="I731" s="17"/>
      <c r="J731" s="16"/>
      <c r="K731" s="16"/>
      <c r="L731" s="16"/>
    </row>
    <row r="732" spans="1:12" x14ac:dyDescent="0.3">
      <c r="A732" s="16"/>
      <c r="B732" s="16"/>
      <c r="C732" s="16"/>
      <c r="D732" s="16"/>
      <c r="E732" s="17"/>
      <c r="F732" s="17"/>
      <c r="G732" s="17"/>
      <c r="H732" s="17"/>
      <c r="I732" s="17"/>
      <c r="J732" s="16"/>
      <c r="K732" s="16"/>
      <c r="L732" s="16"/>
    </row>
    <row r="733" spans="1:12" x14ac:dyDescent="0.3">
      <c r="A733" s="16"/>
      <c r="B733" s="16"/>
      <c r="C733" s="16"/>
      <c r="D733" s="16"/>
      <c r="E733" s="17"/>
      <c r="F733" s="17"/>
      <c r="G733" s="17"/>
      <c r="H733" s="17"/>
      <c r="I733" s="17"/>
      <c r="J733" s="16"/>
      <c r="K733" s="16"/>
      <c r="L733" s="16"/>
    </row>
    <row r="734" spans="1:12" x14ac:dyDescent="0.3">
      <c r="A734" s="16"/>
      <c r="B734" s="16"/>
      <c r="C734" s="16"/>
      <c r="D734" s="16"/>
      <c r="E734" s="17"/>
      <c r="F734" s="17"/>
      <c r="G734" s="17"/>
      <c r="H734" s="17"/>
      <c r="I734" s="17"/>
      <c r="J734" s="16"/>
      <c r="K734" s="16"/>
      <c r="L734" s="16"/>
    </row>
    <row r="735" spans="1:12" x14ac:dyDescent="0.3">
      <c r="A735" s="16"/>
      <c r="B735" s="16"/>
      <c r="C735" s="16"/>
      <c r="D735" s="16"/>
      <c r="E735" s="17"/>
      <c r="F735" s="17"/>
      <c r="G735" s="17"/>
      <c r="H735" s="17"/>
      <c r="I735" s="17"/>
      <c r="J735" s="16"/>
      <c r="K735" s="16"/>
      <c r="L735" s="16"/>
    </row>
  </sheetData>
  <mergeCells count="106">
    <mergeCell ref="A58:M58"/>
    <mergeCell ref="A57:M57"/>
    <mergeCell ref="E360:I360"/>
    <mergeCell ref="E387:I387"/>
    <mergeCell ref="E414:I414"/>
    <mergeCell ref="E441:I441"/>
    <mergeCell ref="E468:I468"/>
    <mergeCell ref="A488:M488"/>
    <mergeCell ref="A489:M489"/>
    <mergeCell ref="A461:M461"/>
    <mergeCell ref="A462:M462"/>
    <mergeCell ref="A463:M463"/>
    <mergeCell ref="A220:M220"/>
    <mergeCell ref="A245:M245"/>
    <mergeCell ref="A246:M246"/>
    <mergeCell ref="A247:M247"/>
    <mergeCell ref="E252:I252"/>
    <mergeCell ref="A110:M110"/>
    <mergeCell ref="A111:M111"/>
    <mergeCell ref="A112:M112"/>
    <mergeCell ref="E117:I117"/>
    <mergeCell ref="A569:M569"/>
    <mergeCell ref="E657:I657"/>
    <mergeCell ref="E684:I684"/>
    <mergeCell ref="A272:M272"/>
    <mergeCell ref="A273:M273"/>
    <mergeCell ref="A274:M274"/>
    <mergeCell ref="E279:I279"/>
    <mergeCell ref="A623:M623"/>
    <mergeCell ref="A624:M624"/>
    <mergeCell ref="E629:I629"/>
    <mergeCell ref="A490:M490"/>
    <mergeCell ref="A542:M542"/>
    <mergeCell ref="E495:I495"/>
    <mergeCell ref="A515:M515"/>
    <mergeCell ref="E576:I576"/>
    <mergeCell ref="E603:I603"/>
    <mergeCell ref="A543:M543"/>
    <mergeCell ref="E549:I549"/>
    <mergeCell ref="A434:M434"/>
    <mergeCell ref="A435:M435"/>
    <mergeCell ref="A436:M436"/>
    <mergeCell ref="A299:M299"/>
    <mergeCell ref="A355:M355"/>
    <mergeCell ref="A300:M300"/>
    <mergeCell ref="A56:M56"/>
    <mergeCell ref="E711:I711"/>
    <mergeCell ref="E198:I198"/>
    <mergeCell ref="E225:I225"/>
    <mergeCell ref="E305:I305"/>
    <mergeCell ref="A544:M544"/>
    <mergeCell ref="E171:I171"/>
    <mergeCell ref="A84:M84"/>
    <mergeCell ref="A83:M83"/>
    <mergeCell ref="A409:M409"/>
    <mergeCell ref="A571:M571"/>
    <mergeCell ref="A704:M704"/>
    <mergeCell ref="A705:M705"/>
    <mergeCell ref="A706:M706"/>
    <mergeCell ref="A677:M677"/>
    <mergeCell ref="A678:M678"/>
    <mergeCell ref="A679:M679"/>
    <mergeCell ref="A650:M650"/>
    <mergeCell ref="A651:M651"/>
    <mergeCell ref="A652:M652"/>
    <mergeCell ref="A596:M596"/>
    <mergeCell ref="A597:M597"/>
    <mergeCell ref="A598:M598"/>
    <mergeCell ref="A570:M570"/>
    <mergeCell ref="A516:M516"/>
    <mergeCell ref="A517:M517"/>
    <mergeCell ref="E522:I522"/>
    <mergeCell ref="A326:M326"/>
    <mergeCell ref="A327:M327"/>
    <mergeCell ref="A328:M328"/>
    <mergeCell ref="E333:I333"/>
    <mergeCell ref="A354:M354"/>
    <mergeCell ref="A380:M380"/>
    <mergeCell ref="A381:M381"/>
    <mergeCell ref="A382:M382"/>
    <mergeCell ref="A407:M407"/>
    <mergeCell ref="A408:M408"/>
    <mergeCell ref="E37:I37"/>
    <mergeCell ref="A2:M2"/>
    <mergeCell ref="A3:M3"/>
    <mergeCell ref="A4:M4"/>
    <mergeCell ref="A30:M30"/>
    <mergeCell ref="A31:M31"/>
    <mergeCell ref="A32:M32"/>
    <mergeCell ref="E9:I9"/>
    <mergeCell ref="A353:M353"/>
    <mergeCell ref="A218:M218"/>
    <mergeCell ref="A219:M219"/>
    <mergeCell ref="A165:M165"/>
    <mergeCell ref="A166:M166"/>
    <mergeCell ref="A191:M191"/>
    <mergeCell ref="A192:M192"/>
    <mergeCell ref="A193:M193"/>
    <mergeCell ref="E63:I63"/>
    <mergeCell ref="E90:I90"/>
    <mergeCell ref="E144:I144"/>
    <mergeCell ref="A164:M164"/>
    <mergeCell ref="A85:M85"/>
    <mergeCell ref="A137:M137"/>
    <mergeCell ref="A138:M138"/>
    <mergeCell ref="A139:M139"/>
  </mergeCells>
  <printOptions horizontalCentered="1"/>
  <pageMargins left="3.937007874015748E-2" right="3.937007874015748E-2" top="0.35433070866141736" bottom="0.35433070866141736" header="0.31496062992125984" footer="0.31496062992125984"/>
  <pageSetup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view="pageBreakPreview" topLeftCell="A65" zoomScaleNormal="100" zoomScaleSheetLayoutView="100" workbookViewId="0">
      <selection activeCell="E80" sqref="E80"/>
    </sheetView>
  </sheetViews>
  <sheetFormatPr defaultRowHeight="20.25" x14ac:dyDescent="0.3"/>
  <cols>
    <col min="1" max="1" width="3.625" style="1" customWidth="1"/>
    <col min="2" max="2" width="17.375" style="1" customWidth="1"/>
    <col min="3" max="3" width="11.625" style="1" customWidth="1"/>
    <col min="4" max="4" width="12.75" style="1" customWidth="1"/>
    <col min="5" max="5" width="10.25" style="1" customWidth="1"/>
    <col min="6" max="6" width="10.125" style="1" customWidth="1"/>
    <col min="7" max="7" width="9.875" style="1" customWidth="1"/>
    <col min="8" max="9" width="10" style="1" customWidth="1"/>
    <col min="10" max="10" width="8.875" style="1" customWidth="1"/>
    <col min="11" max="11" width="9.375" style="1" customWidth="1"/>
    <col min="12" max="12" width="11.375" style="1" customWidth="1"/>
    <col min="13" max="13" width="18.5" style="1" customWidth="1"/>
    <col min="14" max="16384" width="9" style="1"/>
  </cols>
  <sheetData>
    <row r="1" spans="1:13" x14ac:dyDescent="0.3">
      <c r="L1" s="1" t="s">
        <v>804</v>
      </c>
    </row>
    <row r="2" spans="1:13" x14ac:dyDescent="0.3">
      <c r="A2" s="225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</row>
    <row r="3" spans="1:13" x14ac:dyDescent="0.3">
      <c r="A3" s="225" t="s">
        <v>814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</row>
    <row r="4" spans="1:13" x14ac:dyDescent="0.3">
      <c r="A4" s="225" t="s">
        <v>4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</row>
    <row r="5" spans="1:13" x14ac:dyDescent="0.3">
      <c r="A5" s="144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</row>
    <row r="6" spans="1:13" x14ac:dyDescent="0.3">
      <c r="A6" s="4" t="s">
        <v>1159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3" x14ac:dyDescent="0.3">
      <c r="A7" s="4" t="s">
        <v>1160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3" x14ac:dyDescent="0.3">
      <c r="A8" s="4" t="s">
        <v>1583</v>
      </c>
      <c r="B8" s="4"/>
      <c r="C8" s="4"/>
    </row>
    <row r="9" spans="1:13" x14ac:dyDescent="0.3">
      <c r="A9" s="4" t="s">
        <v>628</v>
      </c>
      <c r="B9" s="4"/>
      <c r="C9" s="4"/>
    </row>
    <row r="10" spans="1:13" x14ac:dyDescent="0.3">
      <c r="A10" s="47" t="s">
        <v>5</v>
      </c>
      <c r="B10" s="47" t="s">
        <v>6</v>
      </c>
      <c r="C10" s="148" t="s">
        <v>802</v>
      </c>
      <c r="D10" s="147" t="s">
        <v>8</v>
      </c>
      <c r="E10" s="227" t="s">
        <v>285</v>
      </c>
      <c r="F10" s="228"/>
      <c r="G10" s="228"/>
      <c r="H10" s="228"/>
      <c r="I10" s="229"/>
      <c r="J10" s="146" t="s">
        <v>12</v>
      </c>
      <c r="K10" s="146" t="s">
        <v>13</v>
      </c>
      <c r="L10" s="47" t="s">
        <v>16</v>
      </c>
    </row>
    <row r="11" spans="1:13" x14ac:dyDescent="0.3">
      <c r="A11" s="51"/>
      <c r="B11" s="51"/>
      <c r="C11" s="72" t="s">
        <v>754</v>
      </c>
      <c r="D11" s="70" t="s">
        <v>800</v>
      </c>
      <c r="E11" s="53">
        <v>2561</v>
      </c>
      <c r="F11" s="53">
        <v>2562</v>
      </c>
      <c r="G11" s="53">
        <v>2563</v>
      </c>
      <c r="H11" s="54">
        <v>2564</v>
      </c>
      <c r="I11" s="54">
        <v>2565</v>
      </c>
      <c r="J11" s="55" t="s">
        <v>14</v>
      </c>
      <c r="K11" s="55" t="s">
        <v>15</v>
      </c>
      <c r="L11" s="56" t="s">
        <v>17</v>
      </c>
    </row>
    <row r="12" spans="1:13" x14ac:dyDescent="0.3">
      <c r="A12" s="57"/>
      <c r="B12" s="57"/>
      <c r="C12" s="58"/>
      <c r="D12" s="71" t="s">
        <v>801</v>
      </c>
      <c r="E12" s="60" t="s">
        <v>11</v>
      </c>
      <c r="F12" s="60" t="s">
        <v>11</v>
      </c>
      <c r="G12" s="60" t="s">
        <v>11</v>
      </c>
      <c r="H12" s="149" t="s">
        <v>11</v>
      </c>
      <c r="I12" s="149" t="s">
        <v>11</v>
      </c>
      <c r="J12" s="62"/>
      <c r="K12" s="62"/>
      <c r="L12" s="57" t="s">
        <v>1456</v>
      </c>
    </row>
    <row r="13" spans="1:13" x14ac:dyDescent="0.3">
      <c r="A13" s="5">
        <v>1</v>
      </c>
      <c r="B13" s="8" t="s">
        <v>1161</v>
      </c>
      <c r="C13" s="8" t="s">
        <v>132</v>
      </c>
      <c r="D13" s="8" t="s">
        <v>290</v>
      </c>
      <c r="E13" s="5" t="s">
        <v>24</v>
      </c>
      <c r="F13" s="5" t="s">
        <v>24</v>
      </c>
      <c r="G13" s="5" t="s">
        <v>24</v>
      </c>
      <c r="H13" s="5" t="s">
        <v>24</v>
      </c>
      <c r="I13" s="5">
        <v>500000</v>
      </c>
      <c r="J13" s="8" t="s">
        <v>174</v>
      </c>
      <c r="K13" s="10" t="s">
        <v>100</v>
      </c>
      <c r="L13" s="8" t="s">
        <v>177</v>
      </c>
    </row>
    <row r="14" spans="1:13" x14ac:dyDescent="0.3">
      <c r="A14" s="6"/>
      <c r="B14" s="6" t="s">
        <v>1162</v>
      </c>
      <c r="C14" s="6" t="s">
        <v>288</v>
      </c>
      <c r="D14" s="6" t="s">
        <v>291</v>
      </c>
      <c r="E14" s="6"/>
      <c r="F14" s="6"/>
      <c r="G14" s="9"/>
      <c r="H14" s="6"/>
      <c r="I14" s="6"/>
      <c r="J14" s="6" t="s">
        <v>293</v>
      </c>
      <c r="K14" s="11" t="s">
        <v>294</v>
      </c>
      <c r="L14" s="6"/>
    </row>
    <row r="15" spans="1:13" x14ac:dyDescent="0.3">
      <c r="A15" s="6"/>
      <c r="B15" s="6" t="s">
        <v>171</v>
      </c>
      <c r="C15" s="6" t="s">
        <v>289</v>
      </c>
      <c r="D15" s="6" t="s">
        <v>292</v>
      </c>
      <c r="E15" s="6"/>
      <c r="F15" s="6"/>
      <c r="G15" s="9"/>
      <c r="H15" s="6"/>
      <c r="I15" s="6"/>
      <c r="J15" s="6"/>
      <c r="K15" s="11" t="s">
        <v>295</v>
      </c>
      <c r="L15" s="6"/>
    </row>
    <row r="16" spans="1:13" x14ac:dyDescent="0.3">
      <c r="A16" s="6"/>
      <c r="B16" s="6"/>
      <c r="C16" s="6" t="s">
        <v>171</v>
      </c>
      <c r="D16" s="6"/>
      <c r="E16" s="6"/>
      <c r="F16" s="6"/>
      <c r="G16" s="6"/>
      <c r="H16" s="6"/>
      <c r="I16" s="6"/>
      <c r="J16" s="13"/>
      <c r="K16" s="6" t="s">
        <v>296</v>
      </c>
      <c r="L16" s="6"/>
    </row>
    <row r="17" spans="1:13" x14ac:dyDescent="0.3">
      <c r="A17" s="6"/>
      <c r="B17" s="6"/>
      <c r="C17" s="6"/>
      <c r="D17" s="6"/>
      <c r="E17" s="6"/>
      <c r="F17" s="6"/>
      <c r="G17" s="6"/>
      <c r="H17" s="6"/>
      <c r="I17" s="6"/>
      <c r="J17" s="13"/>
      <c r="K17" s="11" t="s">
        <v>297</v>
      </c>
      <c r="L17" s="6"/>
    </row>
    <row r="18" spans="1:13" x14ac:dyDescent="0.3">
      <c r="A18" s="7"/>
      <c r="B18" s="7"/>
      <c r="C18" s="7"/>
      <c r="D18" s="7"/>
      <c r="E18" s="7"/>
      <c r="F18" s="7"/>
      <c r="G18" s="7"/>
      <c r="H18" s="7"/>
      <c r="I18" s="7"/>
      <c r="J18" s="12"/>
      <c r="K18" s="2"/>
      <c r="L18" s="7"/>
    </row>
    <row r="19" spans="1:13" x14ac:dyDescent="0.3">
      <c r="A19" s="5">
        <v>2</v>
      </c>
      <c r="B19" s="8" t="s">
        <v>741</v>
      </c>
      <c r="C19" s="8" t="s">
        <v>298</v>
      </c>
      <c r="D19" s="8" t="s">
        <v>300</v>
      </c>
      <c r="E19" s="5">
        <v>20000</v>
      </c>
      <c r="F19" s="5">
        <v>20000</v>
      </c>
      <c r="G19" s="5">
        <v>20000</v>
      </c>
      <c r="H19" s="5">
        <v>20000</v>
      </c>
      <c r="I19" s="5">
        <v>20000</v>
      </c>
      <c r="J19" s="8" t="s">
        <v>100</v>
      </c>
      <c r="K19" s="10" t="s">
        <v>100</v>
      </c>
      <c r="L19" s="8" t="s">
        <v>177</v>
      </c>
    </row>
    <row r="20" spans="1:13" x14ac:dyDescent="0.3">
      <c r="A20" s="6"/>
      <c r="B20" s="6" t="s">
        <v>1163</v>
      </c>
      <c r="C20" s="6" t="s">
        <v>299</v>
      </c>
      <c r="D20" s="131" t="s">
        <v>301</v>
      </c>
      <c r="E20" s="6"/>
      <c r="F20" s="6"/>
      <c r="G20" s="9"/>
      <c r="H20" s="6"/>
      <c r="I20" s="6"/>
      <c r="J20" s="6" t="s">
        <v>284</v>
      </c>
      <c r="K20" s="11" t="s">
        <v>302</v>
      </c>
      <c r="L20" s="6"/>
    </row>
    <row r="21" spans="1:13" x14ac:dyDescent="0.3">
      <c r="A21" s="6"/>
      <c r="B21" s="6" t="s">
        <v>742</v>
      </c>
      <c r="C21" s="6" t="s">
        <v>742</v>
      </c>
      <c r="D21" s="6"/>
      <c r="E21" s="6"/>
      <c r="F21" s="6"/>
      <c r="G21" s="9"/>
      <c r="H21" s="6"/>
      <c r="I21" s="6"/>
      <c r="J21" s="6"/>
      <c r="K21" s="11" t="s">
        <v>743</v>
      </c>
      <c r="L21" s="6"/>
    </row>
    <row r="22" spans="1:13" x14ac:dyDescent="0.3">
      <c r="A22" s="6"/>
      <c r="B22" s="6"/>
      <c r="C22" s="6"/>
      <c r="D22" s="6"/>
      <c r="E22" s="6"/>
      <c r="F22" s="6"/>
      <c r="G22" s="9"/>
      <c r="H22" s="6"/>
      <c r="I22" s="6"/>
      <c r="J22" s="6"/>
      <c r="K22" s="11" t="s">
        <v>299</v>
      </c>
      <c r="L22" s="6"/>
    </row>
    <row r="23" spans="1:13" x14ac:dyDescent="0.3">
      <c r="A23" s="6"/>
      <c r="B23" s="6"/>
      <c r="C23" s="6"/>
      <c r="D23" s="6"/>
      <c r="E23" s="6"/>
      <c r="F23" s="6"/>
      <c r="G23" s="9"/>
      <c r="H23" s="6"/>
      <c r="I23" s="6"/>
      <c r="J23" s="6"/>
      <c r="K23" s="11" t="s">
        <v>742</v>
      </c>
      <c r="L23" s="6"/>
    </row>
    <row r="24" spans="1:13" x14ac:dyDescent="0.3">
      <c r="A24" s="6"/>
      <c r="B24" s="6"/>
      <c r="C24" s="6"/>
      <c r="D24" s="6"/>
      <c r="E24" s="6"/>
      <c r="F24" s="6"/>
      <c r="G24" s="6"/>
      <c r="H24" s="6"/>
      <c r="I24" s="6"/>
      <c r="J24" s="13"/>
      <c r="K24" s="11"/>
      <c r="L24" s="6"/>
    </row>
    <row r="25" spans="1:13" x14ac:dyDescent="0.3">
      <c r="A25" s="14" t="s">
        <v>41</v>
      </c>
      <c r="B25" s="14" t="s">
        <v>92</v>
      </c>
      <c r="C25" s="14" t="s">
        <v>24</v>
      </c>
      <c r="D25" s="14" t="s">
        <v>24</v>
      </c>
      <c r="E25" s="15">
        <f>SUM(E13:E24)</f>
        <v>20000</v>
      </c>
      <c r="F25" s="15">
        <f>SUM(F19:F24)</f>
        <v>20000</v>
      </c>
      <c r="G25" s="15">
        <f>SUM(G13:G24)</f>
        <v>20000</v>
      </c>
      <c r="H25" s="15">
        <f>SUM(H13:H24)</f>
        <v>20000</v>
      </c>
      <c r="I25" s="15">
        <f>SUM(I13:I24)</f>
        <v>520000</v>
      </c>
      <c r="J25" s="14" t="s">
        <v>24</v>
      </c>
      <c r="K25" s="14" t="s">
        <v>24</v>
      </c>
      <c r="L25" s="14" t="s">
        <v>24</v>
      </c>
    </row>
    <row r="26" spans="1:13" x14ac:dyDescent="0.3">
      <c r="A26" s="16"/>
      <c r="B26" s="16"/>
      <c r="C26" s="16"/>
      <c r="D26" s="16"/>
      <c r="E26" s="17"/>
      <c r="F26" s="17"/>
      <c r="G26" s="17"/>
      <c r="H26" s="17"/>
      <c r="I26" s="17"/>
      <c r="J26" s="16"/>
      <c r="K26" s="16"/>
      <c r="L26" s="16"/>
    </row>
    <row r="27" spans="1:13" x14ac:dyDescent="0.3">
      <c r="A27" s="16"/>
      <c r="B27" s="16"/>
      <c r="C27" s="16"/>
      <c r="D27" s="16"/>
      <c r="E27" s="17"/>
      <c r="F27" s="17">
        <v>99</v>
      </c>
      <c r="G27" s="17"/>
      <c r="H27" s="17"/>
      <c r="I27" s="17"/>
      <c r="J27" s="16"/>
      <c r="K27" s="16"/>
      <c r="L27" s="16"/>
    </row>
    <row r="28" spans="1:13" x14ac:dyDescent="0.3">
      <c r="L28" s="1" t="s">
        <v>804</v>
      </c>
    </row>
    <row r="29" spans="1:13" x14ac:dyDescent="0.3">
      <c r="A29" s="225" t="s">
        <v>1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</row>
    <row r="30" spans="1:13" x14ac:dyDescent="0.3">
      <c r="A30" s="225" t="s">
        <v>814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</row>
    <row r="31" spans="1:13" x14ac:dyDescent="0.3">
      <c r="A31" s="225" t="s">
        <v>4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</row>
    <row r="32" spans="1:13" x14ac:dyDescent="0.3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</row>
    <row r="33" spans="1:12" x14ac:dyDescent="0.3">
      <c r="A33" s="4" t="s">
        <v>1159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2" x14ac:dyDescent="0.3">
      <c r="A34" s="4" t="s">
        <v>1160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2" x14ac:dyDescent="0.3">
      <c r="A35" s="4" t="s">
        <v>1584</v>
      </c>
      <c r="B35" s="4"/>
      <c r="C35" s="4"/>
    </row>
    <row r="36" spans="1:12" x14ac:dyDescent="0.3">
      <c r="A36" s="4" t="s">
        <v>1585</v>
      </c>
      <c r="B36" s="4"/>
      <c r="C36" s="4"/>
    </row>
    <row r="37" spans="1:12" x14ac:dyDescent="0.3">
      <c r="A37" s="47" t="s">
        <v>5</v>
      </c>
      <c r="B37" s="47" t="s">
        <v>6</v>
      </c>
      <c r="C37" s="148" t="s">
        <v>802</v>
      </c>
      <c r="D37" s="147" t="s">
        <v>8</v>
      </c>
      <c r="E37" s="227" t="s">
        <v>285</v>
      </c>
      <c r="F37" s="228"/>
      <c r="G37" s="228"/>
      <c r="H37" s="228"/>
      <c r="I37" s="229"/>
      <c r="J37" s="146" t="s">
        <v>12</v>
      </c>
      <c r="K37" s="146" t="s">
        <v>13</v>
      </c>
      <c r="L37" s="47" t="s">
        <v>16</v>
      </c>
    </row>
    <row r="38" spans="1:12" x14ac:dyDescent="0.3">
      <c r="A38" s="51"/>
      <c r="B38" s="51"/>
      <c r="C38" s="72" t="s">
        <v>754</v>
      </c>
      <c r="D38" s="70" t="s">
        <v>800</v>
      </c>
      <c r="E38" s="53">
        <v>2561</v>
      </c>
      <c r="F38" s="53">
        <v>2562</v>
      </c>
      <c r="G38" s="53">
        <v>2563</v>
      </c>
      <c r="H38" s="54">
        <v>2564</v>
      </c>
      <c r="I38" s="54">
        <v>2565</v>
      </c>
      <c r="J38" s="55" t="s">
        <v>14</v>
      </c>
      <c r="K38" s="55" t="s">
        <v>15</v>
      </c>
      <c r="L38" s="56" t="s">
        <v>17</v>
      </c>
    </row>
    <row r="39" spans="1:12" x14ac:dyDescent="0.3">
      <c r="A39" s="57"/>
      <c r="B39" s="57"/>
      <c r="C39" s="58"/>
      <c r="D39" s="71" t="s">
        <v>801</v>
      </c>
      <c r="E39" s="60" t="s">
        <v>11</v>
      </c>
      <c r="F39" s="60" t="s">
        <v>11</v>
      </c>
      <c r="G39" s="60" t="s">
        <v>11</v>
      </c>
      <c r="H39" s="149" t="s">
        <v>11</v>
      </c>
      <c r="I39" s="149" t="s">
        <v>11</v>
      </c>
      <c r="J39" s="62"/>
      <c r="K39" s="62"/>
      <c r="L39" s="57" t="s">
        <v>1456</v>
      </c>
    </row>
    <row r="40" spans="1:12" x14ac:dyDescent="0.3">
      <c r="A40" s="5">
        <v>3</v>
      </c>
      <c r="B40" s="8" t="s">
        <v>1164</v>
      </c>
      <c r="C40" s="8" t="s">
        <v>195</v>
      </c>
      <c r="D40" s="8" t="s">
        <v>305</v>
      </c>
      <c r="E40" s="5">
        <v>30000</v>
      </c>
      <c r="F40" s="5">
        <v>30000</v>
      </c>
      <c r="G40" s="5">
        <v>30000</v>
      </c>
      <c r="H40" s="5" t="s">
        <v>24</v>
      </c>
      <c r="I40" s="5" t="s">
        <v>24</v>
      </c>
      <c r="J40" s="8" t="s">
        <v>174</v>
      </c>
      <c r="K40" s="10" t="s">
        <v>100</v>
      </c>
      <c r="L40" s="8" t="s">
        <v>177</v>
      </c>
    </row>
    <row r="41" spans="1:12" x14ac:dyDescent="0.3">
      <c r="A41" s="6"/>
      <c r="B41" s="6" t="s">
        <v>1165</v>
      </c>
      <c r="C41" s="6" t="s">
        <v>173</v>
      </c>
      <c r="D41" s="6" t="s">
        <v>306</v>
      </c>
      <c r="E41" s="6"/>
      <c r="F41" s="6"/>
      <c r="G41" s="9"/>
      <c r="H41" s="6"/>
      <c r="I41" s="6"/>
      <c r="J41" s="6" t="s">
        <v>307</v>
      </c>
      <c r="K41" s="11" t="s">
        <v>308</v>
      </c>
      <c r="L41" s="6"/>
    </row>
    <row r="42" spans="1:12" x14ac:dyDescent="0.3">
      <c r="A42" s="6"/>
      <c r="B42" s="6"/>
      <c r="C42" s="6" t="s">
        <v>303</v>
      </c>
      <c r="D42" s="6" t="s">
        <v>47</v>
      </c>
      <c r="E42" s="6"/>
      <c r="F42" s="6"/>
      <c r="G42" s="9"/>
      <c r="H42" s="6"/>
      <c r="I42" s="6"/>
      <c r="J42" s="6"/>
      <c r="K42" s="11" t="s">
        <v>62</v>
      </c>
      <c r="L42" s="6"/>
    </row>
    <row r="43" spans="1:12" x14ac:dyDescent="0.3">
      <c r="A43" s="6"/>
      <c r="B43" s="6"/>
      <c r="C43" s="6" t="s">
        <v>304</v>
      </c>
      <c r="D43" s="6"/>
      <c r="E43" s="6"/>
      <c r="F43" s="6"/>
      <c r="G43" s="6"/>
      <c r="H43" s="6"/>
      <c r="I43" s="6"/>
      <c r="J43" s="13"/>
      <c r="K43" s="6"/>
      <c r="L43" s="6"/>
    </row>
    <row r="44" spans="1:12" x14ac:dyDescent="0.3">
      <c r="A44" s="6"/>
      <c r="B44" s="6"/>
      <c r="C44" s="6"/>
      <c r="D44" s="6"/>
      <c r="E44" s="6"/>
      <c r="F44" s="6"/>
      <c r="G44" s="6"/>
      <c r="H44" s="6"/>
      <c r="I44" s="6"/>
      <c r="J44" s="13"/>
      <c r="K44" s="11"/>
      <c r="L44" s="6"/>
    </row>
    <row r="45" spans="1:12" x14ac:dyDescent="0.3">
      <c r="A45" s="7"/>
      <c r="B45" s="7"/>
      <c r="C45" s="7"/>
      <c r="D45" s="7"/>
      <c r="E45" s="7"/>
      <c r="F45" s="7"/>
      <c r="G45" s="7"/>
      <c r="H45" s="7"/>
      <c r="I45" s="7"/>
      <c r="J45" s="12"/>
      <c r="K45" s="2"/>
      <c r="L45" s="7"/>
    </row>
    <row r="46" spans="1:12" x14ac:dyDescent="0.3">
      <c r="A46" s="5">
        <v>4</v>
      </c>
      <c r="B46" s="8" t="s">
        <v>1164</v>
      </c>
      <c r="C46" s="8" t="s">
        <v>195</v>
      </c>
      <c r="D46" s="8" t="s">
        <v>300</v>
      </c>
      <c r="E46" s="5">
        <v>20000</v>
      </c>
      <c r="F46" s="5">
        <v>20000</v>
      </c>
      <c r="G46" s="5">
        <v>20000</v>
      </c>
      <c r="H46" s="5">
        <v>20000</v>
      </c>
      <c r="I46" s="5">
        <v>20000</v>
      </c>
      <c r="J46" s="8" t="s">
        <v>178</v>
      </c>
      <c r="K46" s="10" t="s">
        <v>178</v>
      </c>
      <c r="L46" s="8" t="s">
        <v>177</v>
      </c>
    </row>
    <row r="47" spans="1:12" x14ac:dyDescent="0.3">
      <c r="A47" s="6"/>
      <c r="B47" s="6" t="s">
        <v>1166</v>
      </c>
      <c r="C47" s="6" t="s">
        <v>173</v>
      </c>
      <c r="D47" s="131" t="s">
        <v>301</v>
      </c>
      <c r="E47" s="6"/>
      <c r="F47" s="6"/>
      <c r="G47" s="9"/>
      <c r="H47" s="6"/>
      <c r="I47" s="6"/>
      <c r="J47" s="6" t="s">
        <v>284</v>
      </c>
      <c r="K47" s="11" t="s">
        <v>311</v>
      </c>
      <c r="L47" s="6"/>
    </row>
    <row r="48" spans="1:12" x14ac:dyDescent="0.3">
      <c r="A48" s="6"/>
      <c r="B48" s="6" t="s">
        <v>178</v>
      </c>
      <c r="C48" s="6" t="s">
        <v>171</v>
      </c>
      <c r="D48" s="6"/>
      <c r="E48" s="6"/>
      <c r="F48" s="6"/>
      <c r="G48" s="9"/>
      <c r="H48" s="6"/>
      <c r="I48" s="6"/>
      <c r="J48" s="6"/>
      <c r="K48" s="11" t="s">
        <v>308</v>
      </c>
      <c r="L48" s="6"/>
    </row>
    <row r="49" spans="1:13" x14ac:dyDescent="0.3">
      <c r="A49" s="6"/>
      <c r="B49" s="6"/>
      <c r="C49" s="6" t="s">
        <v>309</v>
      </c>
      <c r="D49" s="6"/>
      <c r="E49" s="6"/>
      <c r="F49" s="6"/>
      <c r="G49" s="9"/>
      <c r="H49" s="6"/>
      <c r="I49" s="6"/>
      <c r="J49" s="6"/>
      <c r="K49" s="11" t="s">
        <v>62</v>
      </c>
      <c r="L49" s="6"/>
    </row>
    <row r="50" spans="1:13" x14ac:dyDescent="0.3">
      <c r="A50" s="6"/>
      <c r="B50" s="6"/>
      <c r="C50" s="6" t="s">
        <v>310</v>
      </c>
      <c r="D50" s="6"/>
      <c r="E50" s="6"/>
      <c r="F50" s="6"/>
      <c r="G50" s="9"/>
      <c r="H50" s="6"/>
      <c r="I50" s="6"/>
      <c r="J50" s="6"/>
      <c r="K50" s="11"/>
      <c r="L50" s="6"/>
    </row>
    <row r="51" spans="1:13" x14ac:dyDescent="0.3">
      <c r="A51" s="6"/>
      <c r="B51" s="6"/>
      <c r="C51" s="6"/>
      <c r="D51" s="6"/>
      <c r="E51" s="6"/>
      <c r="F51" s="6"/>
      <c r="G51" s="6"/>
      <c r="H51" s="6"/>
      <c r="I51" s="6"/>
      <c r="J51" s="13"/>
      <c r="K51" s="11"/>
      <c r="L51" s="6"/>
    </row>
    <row r="52" spans="1:13" x14ac:dyDescent="0.3">
      <c r="A52" s="14" t="s">
        <v>41</v>
      </c>
      <c r="B52" s="14" t="s">
        <v>92</v>
      </c>
      <c r="C52" s="14" t="s">
        <v>24</v>
      </c>
      <c r="D52" s="14" t="s">
        <v>24</v>
      </c>
      <c r="E52" s="15">
        <f>SUM(E40:E51)</f>
        <v>50000</v>
      </c>
      <c r="F52" s="15">
        <f>SUM(F46:F51)</f>
        <v>20000</v>
      </c>
      <c r="G52" s="15">
        <f>SUM(G40:G51)</f>
        <v>50000</v>
      </c>
      <c r="H52" s="15">
        <f>SUM(H40:H51)</f>
        <v>20000</v>
      </c>
      <c r="I52" s="15">
        <f>SUM(I46:I51)</f>
        <v>20000</v>
      </c>
      <c r="J52" s="14" t="s">
        <v>24</v>
      </c>
      <c r="K52" s="14" t="s">
        <v>24</v>
      </c>
      <c r="L52" s="14" t="s">
        <v>24</v>
      </c>
    </row>
    <row r="53" spans="1:13" x14ac:dyDescent="0.3">
      <c r="A53" s="16"/>
      <c r="B53" s="16"/>
      <c r="C53" s="16"/>
      <c r="D53" s="16"/>
      <c r="E53" s="17"/>
      <c r="F53" s="17"/>
      <c r="G53" s="17"/>
      <c r="H53" s="17"/>
      <c r="I53" s="17"/>
      <c r="J53" s="16"/>
      <c r="K53" s="16"/>
      <c r="L53" s="16"/>
    </row>
    <row r="54" spans="1:13" x14ac:dyDescent="0.3">
      <c r="A54" s="16"/>
      <c r="B54" s="16"/>
      <c r="C54" s="16"/>
      <c r="D54" s="16"/>
      <c r="E54" s="17"/>
      <c r="F54" s="17">
        <v>100</v>
      </c>
      <c r="G54" s="17"/>
      <c r="H54" s="17"/>
      <c r="I54" s="17"/>
      <c r="J54" s="16"/>
      <c r="K54" s="16"/>
      <c r="L54" s="16"/>
    </row>
    <row r="55" spans="1:13" x14ac:dyDescent="0.3">
      <c r="L55" s="1" t="s">
        <v>804</v>
      </c>
    </row>
    <row r="56" spans="1:13" x14ac:dyDescent="0.3">
      <c r="A56" s="225" t="s">
        <v>1</v>
      </c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</row>
    <row r="57" spans="1:13" x14ac:dyDescent="0.3">
      <c r="A57" s="225" t="s">
        <v>814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</row>
    <row r="58" spans="1:13" x14ac:dyDescent="0.3">
      <c r="A58" s="225" t="s">
        <v>4</v>
      </c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</row>
    <row r="59" spans="1:13" x14ac:dyDescent="0.3">
      <c r="A59" s="144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</row>
    <row r="60" spans="1:13" x14ac:dyDescent="0.3">
      <c r="A60" s="4" t="s">
        <v>1159</v>
      </c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3" x14ac:dyDescent="0.3">
      <c r="A61" s="4" t="s">
        <v>1160</v>
      </c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3" x14ac:dyDescent="0.3">
      <c r="A62" s="4" t="s">
        <v>1584</v>
      </c>
      <c r="B62" s="4"/>
      <c r="C62" s="4"/>
    </row>
    <row r="63" spans="1:13" x14ac:dyDescent="0.3">
      <c r="A63" s="4" t="s">
        <v>629</v>
      </c>
      <c r="B63" s="4"/>
      <c r="C63" s="4"/>
    </row>
    <row r="64" spans="1:13" x14ac:dyDescent="0.3">
      <c r="A64" s="47" t="s">
        <v>5</v>
      </c>
      <c r="B64" s="47" t="s">
        <v>6</v>
      </c>
      <c r="C64" s="148" t="s">
        <v>802</v>
      </c>
      <c r="D64" s="147" t="s">
        <v>8</v>
      </c>
      <c r="E64" s="227" t="s">
        <v>285</v>
      </c>
      <c r="F64" s="228"/>
      <c r="G64" s="228"/>
      <c r="H64" s="228"/>
      <c r="I64" s="229"/>
      <c r="J64" s="146" t="s">
        <v>12</v>
      </c>
      <c r="K64" s="146" t="s">
        <v>13</v>
      </c>
      <c r="L64" s="47" t="s">
        <v>16</v>
      </c>
    </row>
    <row r="65" spans="1:12" x14ac:dyDescent="0.3">
      <c r="A65" s="51"/>
      <c r="B65" s="51"/>
      <c r="C65" s="52" t="s">
        <v>754</v>
      </c>
      <c r="D65" s="70" t="s">
        <v>800</v>
      </c>
      <c r="E65" s="53">
        <v>2561</v>
      </c>
      <c r="F65" s="53">
        <v>2562</v>
      </c>
      <c r="G65" s="53">
        <v>2563</v>
      </c>
      <c r="H65" s="54">
        <v>2564</v>
      </c>
      <c r="I65" s="54">
        <v>2565</v>
      </c>
      <c r="J65" s="55" t="s">
        <v>14</v>
      </c>
      <c r="K65" s="55" t="s">
        <v>15</v>
      </c>
      <c r="L65" s="56" t="s">
        <v>803</v>
      </c>
    </row>
    <row r="66" spans="1:12" x14ac:dyDescent="0.3">
      <c r="A66" s="57"/>
      <c r="B66" s="57"/>
      <c r="C66" s="58"/>
      <c r="D66" s="71" t="s">
        <v>801</v>
      </c>
      <c r="E66" s="60" t="s">
        <v>11</v>
      </c>
      <c r="F66" s="60" t="s">
        <v>11</v>
      </c>
      <c r="G66" s="60" t="s">
        <v>11</v>
      </c>
      <c r="H66" s="149" t="s">
        <v>11</v>
      </c>
      <c r="I66" s="149" t="s">
        <v>11</v>
      </c>
      <c r="J66" s="62"/>
      <c r="K66" s="62"/>
      <c r="L66" s="57"/>
    </row>
    <row r="67" spans="1:12" x14ac:dyDescent="0.3">
      <c r="A67" s="5">
        <v>5</v>
      </c>
      <c r="B67" s="8" t="s">
        <v>324</v>
      </c>
      <c r="C67" s="8" t="s">
        <v>195</v>
      </c>
      <c r="D67" s="8" t="s">
        <v>329</v>
      </c>
      <c r="E67" s="5">
        <v>30000</v>
      </c>
      <c r="F67" s="5">
        <v>30000</v>
      </c>
      <c r="G67" s="5">
        <v>30000</v>
      </c>
      <c r="H67" s="5">
        <v>30000</v>
      </c>
      <c r="I67" s="5">
        <v>30000</v>
      </c>
      <c r="J67" s="8" t="s">
        <v>174</v>
      </c>
      <c r="K67" s="10" t="s">
        <v>100</v>
      </c>
      <c r="L67" s="8" t="s">
        <v>177</v>
      </c>
    </row>
    <row r="68" spans="1:12" x14ac:dyDescent="0.3">
      <c r="A68" s="6"/>
      <c r="B68" s="6" t="s">
        <v>325</v>
      </c>
      <c r="C68" s="6" t="s">
        <v>173</v>
      </c>
      <c r="D68" s="6" t="s">
        <v>330</v>
      </c>
      <c r="E68" s="6"/>
      <c r="F68" s="6"/>
      <c r="G68" s="9"/>
      <c r="H68" s="6"/>
      <c r="I68" s="6"/>
      <c r="J68" s="6" t="s">
        <v>284</v>
      </c>
      <c r="K68" s="11" t="s">
        <v>175</v>
      </c>
      <c r="L68" s="6"/>
    </row>
    <row r="69" spans="1:12" x14ac:dyDescent="0.3">
      <c r="A69" s="6"/>
      <c r="B69" s="6"/>
      <c r="C69" s="6" t="s">
        <v>326</v>
      </c>
      <c r="D69" s="6" t="s">
        <v>301</v>
      </c>
      <c r="E69" s="6"/>
      <c r="F69" s="6"/>
      <c r="G69" s="9"/>
      <c r="H69" s="6"/>
      <c r="I69" s="6"/>
      <c r="J69" s="6"/>
      <c r="K69" s="11" t="s">
        <v>331</v>
      </c>
      <c r="L69" s="6"/>
    </row>
    <row r="70" spans="1:12" x14ac:dyDescent="0.3">
      <c r="A70" s="6"/>
      <c r="B70" s="6"/>
      <c r="C70" s="6" t="s">
        <v>327</v>
      </c>
      <c r="D70" s="6"/>
      <c r="E70" s="6"/>
      <c r="F70" s="6"/>
      <c r="G70" s="6"/>
      <c r="H70" s="6"/>
      <c r="I70" s="6"/>
      <c r="J70" s="13"/>
      <c r="K70" s="6" t="s">
        <v>326</v>
      </c>
      <c r="L70" s="6"/>
    </row>
    <row r="71" spans="1:12" x14ac:dyDescent="0.3">
      <c r="A71" s="6"/>
      <c r="B71" s="6"/>
      <c r="C71" s="6" t="s">
        <v>328</v>
      </c>
      <c r="D71" s="6"/>
      <c r="E71" s="6"/>
      <c r="F71" s="6"/>
      <c r="G71" s="6"/>
      <c r="H71" s="6"/>
      <c r="I71" s="6"/>
      <c r="J71" s="13"/>
      <c r="K71" s="11" t="s">
        <v>332</v>
      </c>
      <c r="L71" s="6"/>
    </row>
    <row r="72" spans="1:12" x14ac:dyDescent="0.3">
      <c r="A72" s="7"/>
      <c r="B72" s="7"/>
      <c r="C72" s="7"/>
      <c r="D72" s="7"/>
      <c r="E72" s="7"/>
      <c r="F72" s="7"/>
      <c r="G72" s="7"/>
      <c r="H72" s="7"/>
      <c r="I72" s="7"/>
      <c r="J72" s="12"/>
      <c r="K72" s="2"/>
      <c r="L72" s="7"/>
    </row>
    <row r="73" spans="1:12" x14ac:dyDescent="0.3">
      <c r="A73" s="5">
        <v>6</v>
      </c>
      <c r="B73" s="8" t="s">
        <v>333</v>
      </c>
      <c r="C73" s="8" t="s">
        <v>195</v>
      </c>
      <c r="D73" s="8" t="s">
        <v>300</v>
      </c>
      <c r="E73" s="5">
        <v>20000</v>
      </c>
      <c r="F73" s="5">
        <v>20000</v>
      </c>
      <c r="G73" s="5">
        <v>20000</v>
      </c>
      <c r="H73" s="5">
        <v>20000</v>
      </c>
      <c r="I73" s="5">
        <v>20000</v>
      </c>
      <c r="J73" s="8" t="s">
        <v>100</v>
      </c>
      <c r="K73" s="10" t="s">
        <v>100</v>
      </c>
      <c r="L73" s="8" t="s">
        <v>177</v>
      </c>
    </row>
    <row r="74" spans="1:12" x14ac:dyDescent="0.3">
      <c r="A74" s="6"/>
      <c r="B74" s="6" t="s">
        <v>334</v>
      </c>
      <c r="C74" s="6" t="s">
        <v>335</v>
      </c>
      <c r="D74" s="131" t="s">
        <v>301</v>
      </c>
      <c r="E74" s="6"/>
      <c r="F74" s="6"/>
      <c r="G74" s="9"/>
      <c r="H74" s="6"/>
      <c r="I74" s="6"/>
      <c r="J74" s="6" t="s">
        <v>284</v>
      </c>
      <c r="K74" s="11" t="s">
        <v>338</v>
      </c>
      <c r="L74" s="6"/>
    </row>
    <row r="75" spans="1:12" x14ac:dyDescent="0.3">
      <c r="A75" s="6"/>
      <c r="B75" s="6"/>
      <c r="C75" s="6" t="s">
        <v>336</v>
      </c>
      <c r="D75" s="6"/>
      <c r="E75" s="6"/>
      <c r="F75" s="6"/>
      <c r="G75" s="9"/>
      <c r="H75" s="6"/>
      <c r="I75" s="6"/>
      <c r="J75" s="6"/>
      <c r="K75" s="11" t="s">
        <v>337</v>
      </c>
      <c r="L75" s="6"/>
    </row>
    <row r="76" spans="1:12" x14ac:dyDescent="0.3">
      <c r="A76" s="6"/>
      <c r="B76" s="6"/>
      <c r="C76" s="6"/>
      <c r="D76" s="6"/>
      <c r="E76" s="6"/>
      <c r="F76" s="6"/>
      <c r="G76" s="6"/>
      <c r="H76" s="6"/>
      <c r="I76" s="6"/>
      <c r="J76" s="13"/>
      <c r="K76" s="11"/>
      <c r="L76" s="6"/>
    </row>
    <row r="77" spans="1:12" x14ac:dyDescent="0.3">
      <c r="A77" s="14" t="s">
        <v>41</v>
      </c>
      <c r="B77" s="14" t="s">
        <v>92</v>
      </c>
      <c r="C77" s="14" t="s">
        <v>24</v>
      </c>
      <c r="D77" s="14" t="s">
        <v>24</v>
      </c>
      <c r="E77" s="15">
        <f>SUM(E67:E76)</f>
        <v>50000</v>
      </c>
      <c r="F77" s="15">
        <f>SUM(F73:F76)</f>
        <v>20000</v>
      </c>
      <c r="G77" s="15">
        <f>SUM(G67:G76)</f>
        <v>50000</v>
      </c>
      <c r="H77" s="15">
        <f>SUM(H67:H76)</f>
        <v>50000</v>
      </c>
      <c r="I77" s="15">
        <f>SUM(I67:I76)</f>
        <v>50000</v>
      </c>
      <c r="J77" s="14" t="s">
        <v>24</v>
      </c>
      <c r="K77" s="14" t="s">
        <v>24</v>
      </c>
      <c r="L77" s="14" t="s">
        <v>24</v>
      </c>
    </row>
    <row r="81" spans="6:6" x14ac:dyDescent="0.3">
      <c r="F81" s="1">
        <v>101</v>
      </c>
    </row>
    <row r="82" spans="6:6" x14ac:dyDescent="0.3">
      <c r="F82" s="31"/>
    </row>
  </sheetData>
  <mergeCells count="12">
    <mergeCell ref="E64:I64"/>
    <mergeCell ref="A29:M29"/>
    <mergeCell ref="A56:M56"/>
    <mergeCell ref="A57:M57"/>
    <mergeCell ref="E37:I37"/>
    <mergeCell ref="A2:M2"/>
    <mergeCell ref="A3:M3"/>
    <mergeCell ref="A4:M4"/>
    <mergeCell ref="E10:I10"/>
    <mergeCell ref="A58:M58"/>
    <mergeCell ref="A30:M30"/>
    <mergeCell ref="A31:M31"/>
  </mergeCells>
  <printOptions horizontalCentered="1"/>
  <pageMargins left="0.23622047244094491" right="0.23622047244094491" top="0.35433070866141736" bottom="0.35433070866141736" header="0.31496062992125984" footer="0.31496062992125984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5"/>
  <sheetViews>
    <sheetView view="pageBreakPreview" topLeftCell="A147" zoomScaleNormal="100" zoomScaleSheetLayoutView="100" workbookViewId="0">
      <selection activeCell="A136" sqref="A136:M162"/>
    </sheetView>
  </sheetViews>
  <sheetFormatPr defaultRowHeight="20.25" x14ac:dyDescent="0.3"/>
  <cols>
    <col min="1" max="1" width="3.625" style="1" customWidth="1"/>
    <col min="2" max="2" width="16.875" style="1" customWidth="1"/>
    <col min="3" max="3" width="11.375" style="1" customWidth="1"/>
    <col min="4" max="4" width="14.125" style="1" customWidth="1"/>
    <col min="5" max="9" width="10.25" style="1" customWidth="1"/>
    <col min="10" max="10" width="9.125" style="1" customWidth="1"/>
    <col min="11" max="11" width="9" style="1" customWidth="1"/>
    <col min="12" max="12" width="9.75" style="1" customWidth="1"/>
    <col min="13" max="13" width="4.25" style="1" customWidth="1"/>
    <col min="14" max="16384" width="9" style="1"/>
  </cols>
  <sheetData>
    <row r="1" spans="1:13" x14ac:dyDescent="0.3">
      <c r="L1" s="1" t="s">
        <v>804</v>
      </c>
    </row>
    <row r="2" spans="1:13" x14ac:dyDescent="0.3">
      <c r="A2" s="225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</row>
    <row r="3" spans="1:13" x14ac:dyDescent="0.3">
      <c r="A3" s="225" t="s">
        <v>814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</row>
    <row r="4" spans="1:13" x14ac:dyDescent="0.3">
      <c r="A4" s="225" t="s">
        <v>4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</row>
    <row r="5" spans="1:13" x14ac:dyDescent="0.3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</row>
    <row r="6" spans="1:13" x14ac:dyDescent="0.3">
      <c r="A6" s="4" t="s">
        <v>1095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3" x14ac:dyDescent="0.3">
      <c r="A7" s="4" t="s">
        <v>227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3" x14ac:dyDescent="0.3">
      <c r="A8" s="4" t="s">
        <v>228</v>
      </c>
      <c r="B8" s="4"/>
      <c r="C8" s="4"/>
    </row>
    <row r="9" spans="1:13" x14ac:dyDescent="0.3">
      <c r="A9" s="4" t="s">
        <v>601</v>
      </c>
      <c r="B9" s="4"/>
      <c r="C9" s="4"/>
    </row>
    <row r="10" spans="1:13" x14ac:dyDescent="0.3">
      <c r="A10" s="47" t="s">
        <v>5</v>
      </c>
      <c r="B10" s="47" t="s">
        <v>6</v>
      </c>
      <c r="C10" s="130" t="s">
        <v>7</v>
      </c>
      <c r="D10" s="129" t="s">
        <v>8</v>
      </c>
      <c r="E10" s="227" t="s">
        <v>10</v>
      </c>
      <c r="F10" s="228"/>
      <c r="G10" s="228"/>
      <c r="H10" s="228"/>
      <c r="I10" s="229"/>
      <c r="J10" s="128" t="s">
        <v>12</v>
      </c>
      <c r="K10" s="128" t="s">
        <v>13</v>
      </c>
      <c r="L10" s="47" t="s">
        <v>16</v>
      </c>
    </row>
    <row r="11" spans="1:13" x14ac:dyDescent="0.3">
      <c r="A11" s="51"/>
      <c r="B11" s="51"/>
      <c r="C11" s="52"/>
      <c r="D11" s="24" t="s">
        <v>9</v>
      </c>
      <c r="E11" s="53">
        <v>2561</v>
      </c>
      <c r="F11" s="53">
        <v>2562</v>
      </c>
      <c r="G11" s="53">
        <v>2563</v>
      </c>
      <c r="H11" s="54">
        <v>2564</v>
      </c>
      <c r="I11" s="54">
        <v>2565</v>
      </c>
      <c r="J11" s="55" t="s">
        <v>14</v>
      </c>
      <c r="K11" s="55" t="s">
        <v>15</v>
      </c>
      <c r="L11" s="56" t="s">
        <v>17</v>
      </c>
    </row>
    <row r="12" spans="1:13" x14ac:dyDescent="0.3">
      <c r="A12" s="57"/>
      <c r="B12" s="57"/>
      <c r="C12" s="58"/>
      <c r="D12" s="59"/>
      <c r="E12" s="60" t="s">
        <v>11</v>
      </c>
      <c r="F12" s="60" t="s">
        <v>11</v>
      </c>
      <c r="G12" s="60" t="s">
        <v>11</v>
      </c>
      <c r="H12" s="127" t="s">
        <v>11</v>
      </c>
      <c r="I12" s="127" t="s">
        <v>11</v>
      </c>
      <c r="J12" s="62"/>
      <c r="K12" s="62"/>
      <c r="L12" s="57" t="s">
        <v>1456</v>
      </c>
    </row>
    <row r="13" spans="1:13" x14ac:dyDescent="0.3">
      <c r="A13" s="5">
        <v>1</v>
      </c>
      <c r="B13" s="8" t="s">
        <v>229</v>
      </c>
      <c r="C13" s="8" t="s">
        <v>195</v>
      </c>
      <c r="D13" s="8" t="s">
        <v>235</v>
      </c>
      <c r="E13" s="5">
        <v>500000</v>
      </c>
      <c r="F13" s="5">
        <v>150000</v>
      </c>
      <c r="G13" s="5">
        <v>150000</v>
      </c>
      <c r="H13" s="5">
        <v>150000</v>
      </c>
      <c r="I13" s="5"/>
      <c r="J13" s="8" t="s">
        <v>192</v>
      </c>
      <c r="K13" s="10" t="s">
        <v>100</v>
      </c>
      <c r="L13" s="8" t="s">
        <v>177</v>
      </c>
    </row>
    <row r="14" spans="1:13" x14ac:dyDescent="0.3">
      <c r="A14" s="6"/>
      <c r="B14" s="6" t="s">
        <v>230</v>
      </c>
      <c r="C14" s="6" t="s">
        <v>232</v>
      </c>
      <c r="D14" s="6" t="s">
        <v>236</v>
      </c>
      <c r="E14" s="6"/>
      <c r="F14" s="6"/>
      <c r="G14" s="9"/>
      <c r="H14" s="6"/>
      <c r="I14" s="6"/>
      <c r="J14" s="6" t="s">
        <v>239</v>
      </c>
      <c r="K14" s="11" t="s">
        <v>242</v>
      </c>
      <c r="L14" s="6"/>
    </row>
    <row r="15" spans="1:13" x14ac:dyDescent="0.3">
      <c r="A15" s="6"/>
      <c r="B15" s="6" t="s">
        <v>231</v>
      </c>
      <c r="C15" s="6" t="s">
        <v>233</v>
      </c>
      <c r="D15" s="6" t="s">
        <v>237</v>
      </c>
      <c r="E15" s="6"/>
      <c r="F15" s="6"/>
      <c r="G15" s="9"/>
      <c r="H15" s="6"/>
      <c r="I15" s="6"/>
      <c r="J15" s="6" t="s">
        <v>174</v>
      </c>
      <c r="K15" s="11" t="s">
        <v>243</v>
      </c>
      <c r="L15" s="6"/>
    </row>
    <row r="16" spans="1:13" x14ac:dyDescent="0.3">
      <c r="A16" s="6"/>
      <c r="B16" s="6"/>
      <c r="C16" s="6" t="s">
        <v>234</v>
      </c>
      <c r="D16" s="6" t="s">
        <v>238</v>
      </c>
      <c r="E16" s="6"/>
      <c r="F16" s="6"/>
      <c r="G16" s="6"/>
      <c r="H16" s="6"/>
      <c r="I16" s="6"/>
      <c r="J16" s="13" t="s">
        <v>240</v>
      </c>
      <c r="K16" s="6" t="s">
        <v>245</v>
      </c>
      <c r="L16" s="6"/>
    </row>
    <row r="17" spans="1:13" x14ac:dyDescent="0.3">
      <c r="A17" s="6"/>
      <c r="B17" s="6"/>
      <c r="C17" s="6"/>
      <c r="D17" s="6"/>
      <c r="E17" s="6"/>
      <c r="F17" s="6"/>
      <c r="G17" s="6"/>
      <c r="H17" s="6"/>
      <c r="I17" s="6"/>
      <c r="J17" s="13" t="s">
        <v>241</v>
      </c>
      <c r="K17" s="11" t="s">
        <v>238</v>
      </c>
      <c r="L17" s="6"/>
    </row>
    <row r="18" spans="1:13" x14ac:dyDescent="0.3">
      <c r="A18" s="7"/>
      <c r="B18" s="7"/>
      <c r="C18" s="7"/>
      <c r="D18" s="7"/>
      <c r="E18" s="7"/>
      <c r="F18" s="7"/>
      <c r="G18" s="7"/>
      <c r="H18" s="7"/>
      <c r="I18" s="7"/>
      <c r="J18" s="12"/>
      <c r="K18" s="2"/>
      <c r="L18" s="7"/>
    </row>
    <row r="19" spans="1:13" x14ac:dyDescent="0.3">
      <c r="A19" s="5">
        <v>2</v>
      </c>
      <c r="B19" s="8" t="s">
        <v>244</v>
      </c>
      <c r="C19" s="8" t="s">
        <v>246</v>
      </c>
      <c r="D19" s="8" t="s">
        <v>248</v>
      </c>
      <c r="E19" s="5">
        <v>20000</v>
      </c>
      <c r="F19" s="5">
        <v>20000</v>
      </c>
      <c r="G19" s="5">
        <v>20000</v>
      </c>
      <c r="H19" s="5">
        <v>20000</v>
      </c>
      <c r="I19" s="5"/>
      <c r="J19" s="8" t="s">
        <v>181</v>
      </c>
      <c r="K19" s="10" t="s">
        <v>249</v>
      </c>
      <c r="L19" s="8" t="s">
        <v>177</v>
      </c>
    </row>
    <row r="20" spans="1:13" x14ac:dyDescent="0.3">
      <c r="A20" s="6"/>
      <c r="B20" s="6"/>
      <c r="C20" s="6" t="s">
        <v>247</v>
      </c>
      <c r="D20" s="131">
        <v>42484</v>
      </c>
      <c r="E20" s="6"/>
      <c r="F20" s="6"/>
      <c r="G20" s="9"/>
      <c r="H20" s="6"/>
      <c r="I20" s="6"/>
      <c r="J20" s="6" t="s">
        <v>180</v>
      </c>
      <c r="K20" s="11" t="s">
        <v>250</v>
      </c>
      <c r="L20" s="6"/>
    </row>
    <row r="21" spans="1:13" x14ac:dyDescent="0.3">
      <c r="A21" s="6"/>
      <c r="B21" s="6"/>
      <c r="C21" s="6" t="s">
        <v>239</v>
      </c>
      <c r="D21" s="6"/>
      <c r="E21" s="6"/>
      <c r="F21" s="6"/>
      <c r="G21" s="9"/>
      <c r="H21" s="6"/>
      <c r="I21" s="6"/>
      <c r="J21" s="6"/>
      <c r="K21" s="11" t="s">
        <v>251</v>
      </c>
      <c r="L21" s="6"/>
    </row>
    <row r="22" spans="1:13" x14ac:dyDescent="0.3">
      <c r="A22" s="6"/>
      <c r="B22" s="6"/>
      <c r="C22" s="6"/>
      <c r="D22" s="6"/>
      <c r="E22" s="6"/>
      <c r="F22" s="6"/>
      <c r="G22" s="6"/>
      <c r="H22" s="6"/>
      <c r="I22" s="6"/>
      <c r="J22" s="13"/>
      <c r="K22" s="11"/>
      <c r="L22" s="6"/>
    </row>
    <row r="23" spans="1:13" x14ac:dyDescent="0.3">
      <c r="A23" s="14" t="s">
        <v>41</v>
      </c>
      <c r="B23" s="14" t="s">
        <v>92</v>
      </c>
      <c r="C23" s="14" t="s">
        <v>24</v>
      </c>
      <c r="D23" s="14" t="s">
        <v>24</v>
      </c>
      <c r="E23" s="15">
        <f>SUM(E13:E22)</f>
        <v>520000</v>
      </c>
      <c r="F23" s="15">
        <f>SUM(F19:F22)</f>
        <v>20000</v>
      </c>
      <c r="G23" s="15">
        <f>SUM(G13:G22)</f>
        <v>170000</v>
      </c>
      <c r="H23" s="15">
        <f>SUM(H13:H22)</f>
        <v>170000</v>
      </c>
      <c r="I23" s="15"/>
      <c r="J23" s="14" t="s">
        <v>24</v>
      </c>
      <c r="K23" s="14" t="s">
        <v>24</v>
      </c>
      <c r="L23" s="14" t="s">
        <v>24</v>
      </c>
    </row>
    <row r="24" spans="1:13" x14ac:dyDescent="0.3">
      <c r="A24" s="16"/>
      <c r="B24" s="16"/>
      <c r="C24" s="16"/>
      <c r="D24" s="16"/>
      <c r="E24" s="17"/>
      <c r="F24" s="17"/>
      <c r="G24" s="17"/>
      <c r="H24" s="17"/>
      <c r="I24" s="17"/>
      <c r="J24" s="16"/>
      <c r="K24" s="16"/>
      <c r="L24" s="16"/>
    </row>
    <row r="25" spans="1:13" x14ac:dyDescent="0.3">
      <c r="A25" s="16"/>
      <c r="B25" s="16"/>
      <c r="C25" s="16"/>
      <c r="D25" s="16"/>
      <c r="E25" s="17"/>
      <c r="F25" s="17"/>
      <c r="G25" s="17"/>
      <c r="H25" s="17"/>
      <c r="I25" s="17"/>
      <c r="J25" s="16"/>
      <c r="K25" s="16"/>
      <c r="L25" s="16"/>
    </row>
    <row r="26" spans="1:13" x14ac:dyDescent="0.3">
      <c r="A26" s="16"/>
      <c r="B26" s="16"/>
      <c r="C26" s="16"/>
      <c r="D26" s="16"/>
      <c r="E26" s="17"/>
      <c r="F26" s="17"/>
      <c r="G26" s="17"/>
      <c r="H26" s="17"/>
      <c r="I26" s="17"/>
      <c r="J26" s="16"/>
      <c r="K26" s="16"/>
      <c r="L26" s="16"/>
    </row>
    <row r="27" spans="1:13" x14ac:dyDescent="0.3">
      <c r="A27" s="16"/>
      <c r="B27" s="16"/>
      <c r="C27" s="16"/>
      <c r="D27" s="16"/>
      <c r="F27" s="31">
        <v>93</v>
      </c>
      <c r="G27" s="17"/>
      <c r="H27" s="17"/>
      <c r="I27" s="17"/>
      <c r="J27" s="16"/>
      <c r="K27" s="16"/>
      <c r="L27" s="16"/>
    </row>
    <row r="28" spans="1:13" x14ac:dyDescent="0.3">
      <c r="L28" s="1" t="s">
        <v>0</v>
      </c>
    </row>
    <row r="29" spans="1:13" x14ac:dyDescent="0.3">
      <c r="A29" s="225" t="s">
        <v>1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</row>
    <row r="30" spans="1:13" x14ac:dyDescent="0.3">
      <c r="A30" s="225" t="s">
        <v>2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</row>
    <row r="31" spans="1:13" x14ac:dyDescent="0.3">
      <c r="A31" s="225" t="s">
        <v>3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</row>
    <row r="32" spans="1:13" x14ac:dyDescent="0.3">
      <c r="A32" s="225" t="s">
        <v>4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</row>
    <row r="33" spans="1:13" x14ac:dyDescent="0.3">
      <c r="A33" s="125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</row>
    <row r="34" spans="1:13" x14ac:dyDescent="0.3">
      <c r="A34" s="4" t="s">
        <v>600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3" x14ac:dyDescent="0.3">
      <c r="A35" s="4" t="s">
        <v>1096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3" x14ac:dyDescent="0.3">
      <c r="A36" s="4" t="s">
        <v>228</v>
      </c>
      <c r="B36" s="4"/>
      <c r="C36" s="4"/>
    </row>
    <row r="37" spans="1:13" x14ac:dyDescent="0.3">
      <c r="A37" s="4" t="s">
        <v>665</v>
      </c>
      <c r="B37" s="4"/>
      <c r="C37" s="4"/>
    </row>
    <row r="38" spans="1:13" x14ac:dyDescent="0.3">
      <c r="A38" s="47" t="s">
        <v>5</v>
      </c>
      <c r="B38" s="47" t="s">
        <v>6</v>
      </c>
      <c r="C38" s="130" t="s">
        <v>802</v>
      </c>
      <c r="D38" s="129" t="s">
        <v>8</v>
      </c>
      <c r="E38" s="227" t="s">
        <v>285</v>
      </c>
      <c r="F38" s="228"/>
      <c r="G38" s="228"/>
      <c r="H38" s="228"/>
      <c r="I38" s="229"/>
      <c r="J38" s="128" t="s">
        <v>12</v>
      </c>
      <c r="K38" s="128" t="s">
        <v>13</v>
      </c>
      <c r="L38" s="47" t="s">
        <v>16</v>
      </c>
    </row>
    <row r="39" spans="1:13" x14ac:dyDescent="0.3">
      <c r="A39" s="51"/>
      <c r="B39" s="51"/>
      <c r="C39" s="72" t="s">
        <v>754</v>
      </c>
      <c r="D39" s="70" t="s">
        <v>800</v>
      </c>
      <c r="E39" s="53">
        <v>2561</v>
      </c>
      <c r="F39" s="53">
        <v>2562</v>
      </c>
      <c r="G39" s="53">
        <v>2563</v>
      </c>
      <c r="H39" s="54">
        <v>2564</v>
      </c>
      <c r="I39" s="54">
        <v>2565</v>
      </c>
      <c r="J39" s="55" t="s">
        <v>14</v>
      </c>
      <c r="K39" s="55" t="s">
        <v>15</v>
      </c>
      <c r="L39" s="56" t="s">
        <v>17</v>
      </c>
    </row>
    <row r="40" spans="1:13" x14ac:dyDescent="0.3">
      <c r="A40" s="57"/>
      <c r="B40" s="57"/>
      <c r="C40" s="58"/>
      <c r="D40" s="71" t="s">
        <v>801</v>
      </c>
      <c r="E40" s="60" t="s">
        <v>11</v>
      </c>
      <c r="F40" s="60" t="s">
        <v>11</v>
      </c>
      <c r="G40" s="60" t="s">
        <v>11</v>
      </c>
      <c r="H40" s="127" t="s">
        <v>11</v>
      </c>
      <c r="I40" s="127" t="s">
        <v>11</v>
      </c>
      <c r="J40" s="62"/>
      <c r="K40" s="62"/>
      <c r="L40" s="57" t="s">
        <v>1456</v>
      </c>
    </row>
    <row r="41" spans="1:13" x14ac:dyDescent="0.3">
      <c r="A41" s="5">
        <v>3</v>
      </c>
      <c r="B41" s="8" t="s">
        <v>252</v>
      </c>
      <c r="C41" s="8" t="s">
        <v>195</v>
      </c>
      <c r="D41" s="8" t="s">
        <v>254</v>
      </c>
      <c r="E41" s="5">
        <v>150000</v>
      </c>
      <c r="F41" s="5">
        <v>150000</v>
      </c>
      <c r="G41" s="5">
        <v>150000</v>
      </c>
      <c r="H41" s="5">
        <v>150000</v>
      </c>
      <c r="I41" s="5"/>
      <c r="J41" s="8" t="s">
        <v>180</v>
      </c>
      <c r="K41" s="10" t="s">
        <v>100</v>
      </c>
      <c r="L41" s="8" t="s">
        <v>177</v>
      </c>
    </row>
    <row r="42" spans="1:13" x14ac:dyDescent="0.3">
      <c r="A42" s="6"/>
      <c r="B42" s="6" t="s">
        <v>100</v>
      </c>
      <c r="C42" s="6" t="s">
        <v>253</v>
      </c>
      <c r="D42" s="6" t="s">
        <v>255</v>
      </c>
      <c r="E42" s="6"/>
      <c r="F42" s="6"/>
      <c r="G42" s="9"/>
      <c r="H42" s="6"/>
      <c r="I42" s="6"/>
      <c r="J42" s="6"/>
      <c r="K42" s="11" t="s">
        <v>242</v>
      </c>
      <c r="L42" s="6"/>
    </row>
    <row r="43" spans="1:13" x14ac:dyDescent="0.3">
      <c r="A43" s="6"/>
      <c r="B43" s="6"/>
      <c r="C43" s="6" t="s">
        <v>135</v>
      </c>
      <c r="D43" s="6" t="s">
        <v>256</v>
      </c>
      <c r="E43" s="6"/>
      <c r="F43" s="6"/>
      <c r="G43" s="9"/>
      <c r="H43" s="6"/>
      <c r="I43" s="6"/>
      <c r="J43" s="6"/>
      <c r="K43" s="11" t="s">
        <v>243</v>
      </c>
      <c r="L43" s="6"/>
    </row>
    <row r="44" spans="1:13" x14ac:dyDescent="0.3">
      <c r="A44" s="6"/>
      <c r="B44" s="6"/>
      <c r="C44" s="6"/>
      <c r="D44" s="6" t="s">
        <v>257</v>
      </c>
      <c r="E44" s="6"/>
      <c r="F44" s="6"/>
      <c r="G44" s="6"/>
      <c r="H44" s="6"/>
      <c r="I44" s="6"/>
      <c r="J44" s="13"/>
      <c r="K44" s="6" t="s">
        <v>265</v>
      </c>
      <c r="L44" s="6"/>
    </row>
    <row r="45" spans="1:13" x14ac:dyDescent="0.3">
      <c r="A45" s="7"/>
      <c r="B45" s="7"/>
      <c r="C45" s="7"/>
      <c r="D45" s="7"/>
      <c r="E45" s="7"/>
      <c r="F45" s="7"/>
      <c r="G45" s="7"/>
      <c r="H45" s="7"/>
      <c r="I45" s="7"/>
      <c r="J45" s="12"/>
      <c r="K45" s="2"/>
      <c r="L45" s="7"/>
    </row>
    <row r="46" spans="1:13" x14ac:dyDescent="0.3">
      <c r="A46" s="5">
        <v>4</v>
      </c>
      <c r="B46" s="8" t="s">
        <v>1438</v>
      </c>
      <c r="C46" s="8" t="s">
        <v>195</v>
      </c>
      <c r="D46" s="8" t="s">
        <v>259</v>
      </c>
      <c r="E46" s="5">
        <v>20000</v>
      </c>
      <c r="F46" s="5">
        <v>20000</v>
      </c>
      <c r="G46" s="5">
        <v>20000</v>
      </c>
      <c r="H46" s="5">
        <v>20000</v>
      </c>
      <c r="I46" s="5">
        <v>20000</v>
      </c>
      <c r="J46" s="8" t="s">
        <v>128</v>
      </c>
      <c r="K46" s="10" t="s">
        <v>100</v>
      </c>
      <c r="L46" s="8" t="s">
        <v>177</v>
      </c>
    </row>
    <row r="47" spans="1:13" x14ac:dyDescent="0.3">
      <c r="A47" s="6"/>
      <c r="B47" s="6" t="s">
        <v>1439</v>
      </c>
      <c r="C47" s="6" t="s">
        <v>258</v>
      </c>
      <c r="D47" s="131" t="s">
        <v>262</v>
      </c>
      <c r="E47" s="6"/>
      <c r="F47" s="6"/>
      <c r="G47" s="9"/>
      <c r="H47" s="6"/>
      <c r="I47" s="6"/>
      <c r="J47" s="6" t="s">
        <v>263</v>
      </c>
      <c r="K47" s="11" t="s">
        <v>242</v>
      </c>
      <c r="L47" s="6"/>
    </row>
    <row r="48" spans="1:13" x14ac:dyDescent="0.3">
      <c r="A48" s="6"/>
      <c r="B48" s="6" t="s">
        <v>238</v>
      </c>
      <c r="C48" s="6" t="s">
        <v>242</v>
      </c>
      <c r="D48" s="6" t="s">
        <v>260</v>
      </c>
      <c r="E48" s="6"/>
      <c r="F48" s="6"/>
      <c r="G48" s="9"/>
      <c r="H48" s="6"/>
      <c r="I48" s="6"/>
      <c r="J48" s="6"/>
      <c r="K48" s="11" t="s">
        <v>243</v>
      </c>
      <c r="L48" s="6"/>
    </row>
    <row r="49" spans="1:13" x14ac:dyDescent="0.3">
      <c r="A49" s="6"/>
      <c r="B49" s="6"/>
      <c r="C49" s="6"/>
      <c r="D49" s="6" t="s">
        <v>261</v>
      </c>
      <c r="E49" s="6"/>
      <c r="F49" s="6"/>
      <c r="G49" s="9"/>
      <c r="H49" s="6"/>
      <c r="I49" s="6"/>
      <c r="J49" s="6"/>
      <c r="K49" s="6" t="s">
        <v>264</v>
      </c>
      <c r="L49" s="6"/>
    </row>
    <row r="50" spans="1:13" x14ac:dyDescent="0.3">
      <c r="A50" s="6"/>
      <c r="B50" s="6"/>
      <c r="C50" s="7"/>
      <c r="D50" s="6"/>
      <c r="E50" s="6"/>
      <c r="F50" s="6"/>
      <c r="G50" s="6"/>
      <c r="H50" s="6"/>
      <c r="I50" s="6"/>
      <c r="J50" s="13"/>
      <c r="K50" s="11"/>
      <c r="L50" s="6"/>
    </row>
    <row r="51" spans="1:13" x14ac:dyDescent="0.3">
      <c r="A51" s="14" t="s">
        <v>41</v>
      </c>
      <c r="B51" s="14" t="s">
        <v>92</v>
      </c>
      <c r="C51" s="14" t="s">
        <v>24</v>
      </c>
      <c r="D51" s="14" t="s">
        <v>24</v>
      </c>
      <c r="E51" s="15">
        <f>SUM(E41:E50)</f>
        <v>170000</v>
      </c>
      <c r="F51" s="15">
        <f>SUM(F46:F50)</f>
        <v>20000</v>
      </c>
      <c r="G51" s="15">
        <f>SUM(G41:G50)</f>
        <v>170000</v>
      </c>
      <c r="H51" s="15">
        <f>SUM(H41:H50)</f>
        <v>170000</v>
      </c>
      <c r="I51" s="15">
        <f>SUM(I41:I50)</f>
        <v>20000</v>
      </c>
      <c r="J51" s="14" t="s">
        <v>24</v>
      </c>
      <c r="K51" s="14" t="s">
        <v>24</v>
      </c>
      <c r="L51" s="14" t="s">
        <v>24</v>
      </c>
    </row>
    <row r="52" spans="1:13" x14ac:dyDescent="0.3">
      <c r="A52" s="16"/>
      <c r="B52" s="16"/>
      <c r="C52" s="16"/>
      <c r="D52" s="16"/>
      <c r="E52" s="17"/>
      <c r="F52" s="17"/>
      <c r="G52" s="17"/>
      <c r="H52" s="17"/>
      <c r="I52" s="17"/>
      <c r="J52" s="16"/>
      <c r="K52" s="16"/>
      <c r="L52" s="16"/>
    </row>
    <row r="53" spans="1:13" x14ac:dyDescent="0.3">
      <c r="A53" s="16"/>
      <c r="B53" s="16"/>
      <c r="C53" s="16"/>
      <c r="D53" s="16"/>
      <c r="E53" s="17"/>
      <c r="F53" s="17"/>
      <c r="G53" s="17"/>
      <c r="H53" s="17"/>
      <c r="I53" s="17"/>
      <c r="J53" s="16"/>
      <c r="K53" s="16"/>
      <c r="L53" s="16"/>
    </row>
    <row r="54" spans="1:13" x14ac:dyDescent="0.3">
      <c r="A54" s="16"/>
      <c r="B54" s="16"/>
      <c r="C54" s="16"/>
      <c r="D54" s="16"/>
      <c r="E54" s="17"/>
      <c r="F54" s="17">
        <v>94</v>
      </c>
      <c r="G54" s="17"/>
      <c r="H54" s="17"/>
      <c r="I54" s="17"/>
      <c r="J54" s="16"/>
      <c r="K54" s="16"/>
      <c r="L54" s="16"/>
    </row>
    <row r="55" spans="1:13" x14ac:dyDescent="0.3">
      <c r="L55" s="1" t="s">
        <v>0</v>
      </c>
    </row>
    <row r="56" spans="1:13" x14ac:dyDescent="0.3">
      <c r="A56" s="225" t="s">
        <v>1</v>
      </c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</row>
    <row r="57" spans="1:13" x14ac:dyDescent="0.3">
      <c r="A57" s="225" t="s">
        <v>2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</row>
    <row r="58" spans="1:13" x14ac:dyDescent="0.3">
      <c r="A58" s="225" t="s">
        <v>3</v>
      </c>
      <c r="B58" s="225"/>
      <c r="C58" s="225"/>
      <c r="D58" s="225"/>
      <c r="E58" s="225"/>
      <c r="F58" s="225"/>
      <c r="G58" s="225"/>
      <c r="H58" s="225"/>
      <c r="I58" s="225"/>
      <c r="J58" s="225"/>
      <c r="K58" s="225"/>
      <c r="L58" s="225"/>
      <c r="M58" s="225"/>
    </row>
    <row r="59" spans="1:13" x14ac:dyDescent="0.3">
      <c r="A59" s="225" t="s">
        <v>4</v>
      </c>
      <c r="B59" s="226"/>
      <c r="C59" s="226"/>
      <c r="D59" s="226"/>
      <c r="E59" s="226"/>
      <c r="F59" s="226"/>
      <c r="G59" s="226"/>
      <c r="H59" s="226"/>
      <c r="I59" s="226"/>
      <c r="J59" s="226"/>
      <c r="K59" s="226"/>
      <c r="L59" s="226"/>
      <c r="M59" s="226"/>
    </row>
    <row r="60" spans="1:13" x14ac:dyDescent="0.3">
      <c r="A60" s="125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</row>
    <row r="61" spans="1:13" x14ac:dyDescent="0.3">
      <c r="A61" s="4" t="s">
        <v>600</v>
      </c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3" x14ac:dyDescent="0.3">
      <c r="A62" s="4" t="s">
        <v>227</v>
      </c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3" x14ac:dyDescent="0.3">
      <c r="A63" s="4" t="s">
        <v>228</v>
      </c>
      <c r="B63" s="4"/>
      <c r="C63" s="4"/>
    </row>
    <row r="64" spans="1:13" x14ac:dyDescent="0.3">
      <c r="A64" s="4" t="s">
        <v>666</v>
      </c>
      <c r="B64" s="4"/>
      <c r="C64" s="4"/>
    </row>
    <row r="65" spans="1:12" x14ac:dyDescent="0.3">
      <c r="A65" s="47" t="s">
        <v>5</v>
      </c>
      <c r="B65" s="47" t="s">
        <v>6</v>
      </c>
      <c r="C65" s="130" t="s">
        <v>7</v>
      </c>
      <c r="D65" s="129" t="s">
        <v>8</v>
      </c>
      <c r="E65" s="227" t="s">
        <v>10</v>
      </c>
      <c r="F65" s="228"/>
      <c r="G65" s="228"/>
      <c r="H65" s="228"/>
      <c r="I65" s="229"/>
      <c r="J65" s="128" t="s">
        <v>12</v>
      </c>
      <c r="K65" s="128" t="s">
        <v>13</v>
      </c>
      <c r="L65" s="47" t="s">
        <v>16</v>
      </c>
    </row>
    <row r="66" spans="1:12" x14ac:dyDescent="0.3">
      <c r="A66" s="51"/>
      <c r="B66" s="51"/>
      <c r="C66" s="52"/>
      <c r="D66" s="24" t="s">
        <v>9</v>
      </c>
      <c r="E66" s="53">
        <v>2561</v>
      </c>
      <c r="F66" s="53">
        <v>2562</v>
      </c>
      <c r="G66" s="53">
        <v>2563</v>
      </c>
      <c r="H66" s="54">
        <v>2564</v>
      </c>
      <c r="I66" s="54">
        <v>2565</v>
      </c>
      <c r="J66" s="55" t="s">
        <v>14</v>
      </c>
      <c r="K66" s="55" t="s">
        <v>15</v>
      </c>
      <c r="L66" s="56" t="s">
        <v>17</v>
      </c>
    </row>
    <row r="67" spans="1:12" x14ac:dyDescent="0.3">
      <c r="A67" s="57"/>
      <c r="B67" s="57"/>
      <c r="C67" s="58"/>
      <c r="D67" s="59"/>
      <c r="E67" s="60" t="s">
        <v>11</v>
      </c>
      <c r="F67" s="60" t="s">
        <v>11</v>
      </c>
      <c r="G67" s="60" t="s">
        <v>11</v>
      </c>
      <c r="H67" s="127" t="s">
        <v>11</v>
      </c>
      <c r="I67" s="127" t="s">
        <v>11</v>
      </c>
      <c r="J67" s="62"/>
      <c r="K67" s="62"/>
      <c r="L67" s="57"/>
    </row>
    <row r="68" spans="1:12" x14ac:dyDescent="0.3">
      <c r="A68" s="5">
        <v>5</v>
      </c>
      <c r="B68" s="8" t="s">
        <v>987</v>
      </c>
      <c r="C68" s="8" t="s">
        <v>267</v>
      </c>
      <c r="D68" s="8" t="s">
        <v>563</v>
      </c>
      <c r="E68" s="5">
        <v>200000</v>
      </c>
      <c r="F68" s="5">
        <v>100000</v>
      </c>
      <c r="G68" s="5">
        <v>100000</v>
      </c>
      <c r="H68" s="5">
        <v>200000</v>
      </c>
      <c r="I68" s="5" t="s">
        <v>1582</v>
      </c>
      <c r="J68" s="8" t="s">
        <v>266</v>
      </c>
      <c r="K68" s="10" t="s">
        <v>272</v>
      </c>
      <c r="L68" s="8" t="s">
        <v>177</v>
      </c>
    </row>
    <row r="69" spans="1:12" x14ac:dyDescent="0.3">
      <c r="A69" s="6"/>
      <c r="B69" s="6" t="s">
        <v>1440</v>
      </c>
      <c r="C69" s="6" t="s">
        <v>268</v>
      </c>
      <c r="D69" s="6" t="s">
        <v>564</v>
      </c>
      <c r="E69" s="6"/>
      <c r="F69" s="6"/>
      <c r="G69" s="9"/>
      <c r="H69" s="6"/>
      <c r="I69" s="6"/>
      <c r="J69" s="6" t="s">
        <v>128</v>
      </c>
      <c r="K69" s="11" t="s">
        <v>273</v>
      </c>
      <c r="L69" s="6"/>
    </row>
    <row r="70" spans="1:12" x14ac:dyDescent="0.3">
      <c r="A70" s="6"/>
      <c r="B70" s="6"/>
      <c r="C70" s="6" t="s">
        <v>269</v>
      </c>
      <c r="D70" s="6"/>
      <c r="E70" s="6"/>
      <c r="F70" s="6"/>
      <c r="G70" s="9"/>
      <c r="H70" s="6"/>
      <c r="I70" s="6"/>
      <c r="J70" s="6" t="s">
        <v>271</v>
      </c>
      <c r="K70" s="11" t="s">
        <v>243</v>
      </c>
      <c r="L70" s="6"/>
    </row>
    <row r="71" spans="1:12" x14ac:dyDescent="0.3">
      <c r="A71" s="6"/>
      <c r="B71" s="6"/>
      <c r="C71" s="6" t="s">
        <v>270</v>
      </c>
      <c r="D71" s="6"/>
      <c r="E71" s="6"/>
      <c r="F71" s="6"/>
      <c r="G71" s="6"/>
      <c r="H71" s="6"/>
      <c r="I71" s="6"/>
      <c r="J71" s="13"/>
      <c r="K71" s="6" t="s">
        <v>274</v>
      </c>
      <c r="L71" s="6"/>
    </row>
    <row r="72" spans="1:12" x14ac:dyDescent="0.3">
      <c r="A72" s="7"/>
      <c r="B72" s="7"/>
      <c r="C72" s="7"/>
      <c r="D72" s="7"/>
      <c r="E72" s="7"/>
      <c r="F72" s="7"/>
      <c r="G72" s="7"/>
      <c r="H72" s="7"/>
      <c r="I72" s="7"/>
      <c r="J72" s="12"/>
      <c r="K72" s="2"/>
      <c r="L72" s="7"/>
    </row>
    <row r="73" spans="1:12" x14ac:dyDescent="0.3">
      <c r="A73" s="5">
        <v>6</v>
      </c>
      <c r="B73" s="8" t="s">
        <v>565</v>
      </c>
      <c r="C73" s="8" t="s">
        <v>567</v>
      </c>
      <c r="D73" s="8" t="s">
        <v>569</v>
      </c>
      <c r="E73" s="5">
        <v>50000</v>
      </c>
      <c r="F73" s="5">
        <v>50000</v>
      </c>
      <c r="G73" s="5">
        <v>50000</v>
      </c>
      <c r="H73" s="5">
        <v>50000</v>
      </c>
      <c r="I73" s="5">
        <v>50000</v>
      </c>
      <c r="J73" s="8" t="s">
        <v>128</v>
      </c>
      <c r="K73" s="10" t="s">
        <v>100</v>
      </c>
      <c r="L73" s="8" t="s">
        <v>177</v>
      </c>
    </row>
    <row r="74" spans="1:12" x14ac:dyDescent="0.3">
      <c r="A74" s="6"/>
      <c r="B74" s="6" t="s">
        <v>566</v>
      </c>
      <c r="C74" s="6" t="s">
        <v>100</v>
      </c>
      <c r="D74" s="131" t="s">
        <v>570</v>
      </c>
      <c r="E74" s="6"/>
      <c r="F74" s="6"/>
      <c r="G74" s="9"/>
      <c r="H74" s="6"/>
      <c r="I74" s="6"/>
      <c r="J74" s="77">
        <v>11</v>
      </c>
      <c r="K74" s="11" t="s">
        <v>572</v>
      </c>
      <c r="L74" s="6"/>
    </row>
    <row r="75" spans="1:12" x14ac:dyDescent="0.3">
      <c r="A75" s="6"/>
      <c r="B75" s="6"/>
      <c r="C75" s="6" t="s">
        <v>568</v>
      </c>
      <c r="D75" s="6" t="s">
        <v>571</v>
      </c>
      <c r="E75" s="6"/>
      <c r="F75" s="6"/>
      <c r="G75" s="9"/>
      <c r="H75" s="6"/>
      <c r="I75" s="6"/>
      <c r="J75" s="6" t="s">
        <v>136</v>
      </c>
      <c r="K75" s="11" t="s">
        <v>573</v>
      </c>
      <c r="L75" s="6"/>
    </row>
    <row r="76" spans="1:12" x14ac:dyDescent="0.3">
      <c r="A76" s="6"/>
      <c r="B76" s="6"/>
      <c r="C76" s="6"/>
      <c r="D76" s="6" t="s">
        <v>136</v>
      </c>
      <c r="E76" s="6"/>
      <c r="F76" s="6"/>
      <c r="G76" s="9"/>
      <c r="H76" s="6"/>
      <c r="I76" s="6"/>
      <c r="J76" s="6"/>
      <c r="K76" s="6" t="s">
        <v>574</v>
      </c>
      <c r="L76" s="6"/>
    </row>
    <row r="77" spans="1:12" x14ac:dyDescent="0.3">
      <c r="A77" s="6"/>
      <c r="B77" s="6"/>
      <c r="C77" s="7"/>
      <c r="D77" s="6"/>
      <c r="E77" s="6"/>
      <c r="F77" s="6"/>
      <c r="G77" s="6"/>
      <c r="H77" s="6"/>
      <c r="I77" s="6"/>
      <c r="J77" s="13"/>
      <c r="K77" s="11"/>
      <c r="L77" s="6"/>
    </row>
    <row r="78" spans="1:12" x14ac:dyDescent="0.3">
      <c r="A78" s="14" t="s">
        <v>41</v>
      </c>
      <c r="B78" s="14" t="s">
        <v>92</v>
      </c>
      <c r="C78" s="14" t="s">
        <v>24</v>
      </c>
      <c r="D78" s="14" t="s">
        <v>24</v>
      </c>
      <c r="E78" s="15">
        <f>SUM(E68:E77)</f>
        <v>250000</v>
      </c>
      <c r="F78" s="15">
        <f>SUM(F68:F77)</f>
        <v>150000</v>
      </c>
      <c r="G78" s="15">
        <f>SUM(G68:G77)</f>
        <v>150000</v>
      </c>
      <c r="H78" s="15">
        <f>SUM(H68:H77)</f>
        <v>250000</v>
      </c>
      <c r="I78" s="15">
        <f>SUM(I73:I77)</f>
        <v>50000</v>
      </c>
      <c r="J78" s="14" t="s">
        <v>24</v>
      </c>
      <c r="K78" s="14" t="s">
        <v>24</v>
      </c>
      <c r="L78" s="14" t="s">
        <v>24</v>
      </c>
    </row>
    <row r="79" spans="1:12" x14ac:dyDescent="0.3">
      <c r="A79" s="16"/>
      <c r="B79" s="16"/>
      <c r="C79" s="16"/>
      <c r="D79" s="16"/>
      <c r="E79" s="17"/>
      <c r="F79" s="17"/>
      <c r="G79" s="17"/>
      <c r="H79" s="17"/>
      <c r="I79" s="17"/>
      <c r="J79" s="16"/>
      <c r="K79" s="16"/>
      <c r="L79" s="16"/>
    </row>
    <row r="80" spans="1:12" x14ac:dyDescent="0.3">
      <c r="A80" s="16"/>
      <c r="B80" s="16"/>
      <c r="C80" s="16"/>
      <c r="D80" s="16"/>
      <c r="E80" s="17"/>
      <c r="F80" s="17"/>
      <c r="G80" s="17"/>
      <c r="H80" s="17"/>
      <c r="I80" s="17"/>
      <c r="J80" s="16"/>
      <c r="K80" s="16"/>
      <c r="L80" s="16"/>
    </row>
    <row r="81" spans="1:13" x14ac:dyDescent="0.3">
      <c r="A81" s="16"/>
      <c r="B81" s="16"/>
      <c r="C81" s="16"/>
      <c r="D81" s="16"/>
      <c r="E81" s="17"/>
      <c r="F81" s="17">
        <v>95</v>
      </c>
      <c r="G81" s="17"/>
      <c r="H81" s="17"/>
      <c r="I81" s="17"/>
      <c r="J81" s="16"/>
      <c r="K81" s="16"/>
      <c r="L81" s="16"/>
    </row>
    <row r="82" spans="1:13" x14ac:dyDescent="0.3">
      <c r="L82" s="1" t="s">
        <v>0</v>
      </c>
    </row>
    <row r="83" spans="1:13" x14ac:dyDescent="0.3">
      <c r="A83" s="225" t="s">
        <v>1</v>
      </c>
      <c r="B83" s="225"/>
      <c r="C83" s="225"/>
      <c r="D83" s="225"/>
      <c r="E83" s="225"/>
      <c r="F83" s="225"/>
      <c r="G83" s="225"/>
      <c r="H83" s="225"/>
      <c r="I83" s="225"/>
      <c r="J83" s="225"/>
      <c r="K83" s="225"/>
      <c r="L83" s="225"/>
      <c r="M83" s="225"/>
    </row>
    <row r="84" spans="1:13" x14ac:dyDescent="0.3">
      <c r="A84" s="225" t="s">
        <v>2</v>
      </c>
      <c r="B84" s="225"/>
      <c r="C84" s="225"/>
      <c r="D84" s="225"/>
      <c r="E84" s="225"/>
      <c r="F84" s="225"/>
      <c r="G84" s="225"/>
      <c r="H84" s="225"/>
      <c r="I84" s="225"/>
      <c r="J84" s="225"/>
      <c r="K84" s="225"/>
      <c r="L84" s="225"/>
      <c r="M84" s="225"/>
    </row>
    <row r="85" spans="1:13" x14ac:dyDescent="0.3">
      <c r="A85" s="225" t="s">
        <v>3</v>
      </c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</row>
    <row r="86" spans="1:13" x14ac:dyDescent="0.3">
      <c r="A86" s="225" t="s">
        <v>4</v>
      </c>
      <c r="B86" s="226"/>
      <c r="C86" s="226"/>
      <c r="D86" s="226"/>
      <c r="E86" s="226"/>
      <c r="F86" s="226"/>
      <c r="G86" s="226"/>
      <c r="H86" s="226"/>
      <c r="I86" s="226"/>
      <c r="J86" s="226"/>
      <c r="K86" s="226"/>
      <c r="L86" s="226"/>
      <c r="M86" s="226"/>
    </row>
    <row r="87" spans="1:13" x14ac:dyDescent="0.3">
      <c r="A87" s="125"/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</row>
    <row r="88" spans="1:13" x14ac:dyDescent="0.3">
      <c r="A88" s="4" t="s">
        <v>600</v>
      </c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3" x14ac:dyDescent="0.3">
      <c r="A89" s="4" t="s">
        <v>194</v>
      </c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3" x14ac:dyDescent="0.3">
      <c r="A90" s="4" t="s">
        <v>228</v>
      </c>
      <c r="B90" s="4"/>
      <c r="C90" s="4"/>
    </row>
    <row r="91" spans="1:13" x14ac:dyDescent="0.3">
      <c r="A91" s="4" t="s">
        <v>583</v>
      </c>
      <c r="B91" s="4"/>
      <c r="C91" s="4"/>
    </row>
    <row r="92" spans="1:13" x14ac:dyDescent="0.3">
      <c r="A92" s="47" t="s">
        <v>5</v>
      </c>
      <c r="B92" s="47" t="s">
        <v>6</v>
      </c>
      <c r="C92" s="130" t="s">
        <v>7</v>
      </c>
      <c r="D92" s="129" t="s">
        <v>8</v>
      </c>
      <c r="E92" s="227" t="s">
        <v>10</v>
      </c>
      <c r="F92" s="228"/>
      <c r="G92" s="228"/>
      <c r="H92" s="228"/>
      <c r="I92" s="229"/>
      <c r="J92" s="128" t="s">
        <v>12</v>
      </c>
      <c r="K92" s="128" t="s">
        <v>13</v>
      </c>
      <c r="L92" s="47" t="s">
        <v>16</v>
      </c>
    </row>
    <row r="93" spans="1:13" x14ac:dyDescent="0.3">
      <c r="A93" s="51"/>
      <c r="B93" s="51"/>
      <c r="C93" s="52"/>
      <c r="D93" s="24" t="s">
        <v>9</v>
      </c>
      <c r="E93" s="53">
        <v>2561</v>
      </c>
      <c r="F93" s="53">
        <v>2562</v>
      </c>
      <c r="G93" s="53">
        <v>2563</v>
      </c>
      <c r="H93" s="54">
        <v>2564</v>
      </c>
      <c r="I93" s="54">
        <v>2565</v>
      </c>
      <c r="J93" s="55" t="s">
        <v>14</v>
      </c>
      <c r="K93" s="55" t="s">
        <v>15</v>
      </c>
      <c r="L93" s="56" t="s">
        <v>17</v>
      </c>
    </row>
    <row r="94" spans="1:13" x14ac:dyDescent="0.3">
      <c r="A94" s="57"/>
      <c r="B94" s="57"/>
      <c r="C94" s="58"/>
      <c r="D94" s="59"/>
      <c r="E94" s="60" t="s">
        <v>11</v>
      </c>
      <c r="F94" s="60" t="s">
        <v>11</v>
      </c>
      <c r="G94" s="60" t="s">
        <v>11</v>
      </c>
      <c r="H94" s="127" t="s">
        <v>11</v>
      </c>
      <c r="I94" s="127" t="s">
        <v>11</v>
      </c>
      <c r="J94" s="62"/>
      <c r="K94" s="62"/>
      <c r="L94" s="57"/>
    </row>
    <row r="95" spans="1:13" x14ac:dyDescent="0.3">
      <c r="A95" s="5">
        <v>7</v>
      </c>
      <c r="B95" s="8" t="s">
        <v>575</v>
      </c>
      <c r="C95" s="8" t="s">
        <v>213</v>
      </c>
      <c r="D95" s="8" t="s">
        <v>578</v>
      </c>
      <c r="E95" s="5">
        <v>20000</v>
      </c>
      <c r="F95" s="5">
        <v>20000</v>
      </c>
      <c r="G95" s="5">
        <v>20000</v>
      </c>
      <c r="H95" s="5">
        <v>20000</v>
      </c>
      <c r="I95" s="5">
        <v>20000</v>
      </c>
      <c r="J95" s="8" t="s">
        <v>515</v>
      </c>
      <c r="K95" s="10" t="s">
        <v>499</v>
      </c>
      <c r="L95" s="8" t="s">
        <v>177</v>
      </c>
    </row>
    <row r="96" spans="1:13" x14ac:dyDescent="0.3">
      <c r="A96" s="6"/>
      <c r="B96" s="6" t="s">
        <v>753</v>
      </c>
      <c r="C96" s="6" t="s">
        <v>176</v>
      </c>
      <c r="D96" s="6" t="s">
        <v>579</v>
      </c>
      <c r="E96" s="6"/>
      <c r="F96" s="6"/>
      <c r="G96" s="9"/>
      <c r="H96" s="6"/>
      <c r="I96" s="6"/>
      <c r="J96" s="6" t="s">
        <v>514</v>
      </c>
      <c r="K96" s="11" t="s">
        <v>582</v>
      </c>
      <c r="L96" s="6"/>
    </row>
    <row r="97" spans="1:13" x14ac:dyDescent="0.3">
      <c r="A97" s="6"/>
      <c r="B97" s="6" t="s">
        <v>577</v>
      </c>
      <c r="C97" s="6" t="s">
        <v>589</v>
      </c>
      <c r="D97" s="6" t="s">
        <v>515</v>
      </c>
      <c r="E97" s="6"/>
      <c r="F97" s="6"/>
      <c r="G97" s="6"/>
      <c r="H97" s="6"/>
      <c r="I97" s="6"/>
      <c r="J97" s="13" t="s">
        <v>580</v>
      </c>
      <c r="K97" s="6" t="s">
        <v>576</v>
      </c>
      <c r="L97" s="6"/>
    </row>
    <row r="98" spans="1:13" x14ac:dyDescent="0.3">
      <c r="A98" s="6"/>
      <c r="B98" s="6"/>
      <c r="C98" s="6" t="s">
        <v>577</v>
      </c>
      <c r="D98" s="6" t="s">
        <v>590</v>
      </c>
      <c r="E98" s="6"/>
      <c r="F98" s="6"/>
      <c r="G98" s="6"/>
      <c r="H98" s="6"/>
      <c r="I98" s="6"/>
      <c r="J98" s="13" t="s">
        <v>581</v>
      </c>
      <c r="K98" s="11" t="s">
        <v>577</v>
      </c>
      <c r="L98" s="6"/>
    </row>
    <row r="99" spans="1:13" x14ac:dyDescent="0.3">
      <c r="A99" s="7"/>
      <c r="B99" s="7"/>
      <c r="C99" s="7"/>
      <c r="D99" s="7"/>
      <c r="E99" s="7"/>
      <c r="F99" s="7"/>
      <c r="G99" s="7"/>
      <c r="H99" s="7"/>
      <c r="I99" s="7"/>
      <c r="J99" s="12"/>
      <c r="K99" s="2"/>
      <c r="L99" s="7"/>
    </row>
    <row r="100" spans="1:13" x14ac:dyDescent="0.3">
      <c r="A100" s="5">
        <v>8</v>
      </c>
      <c r="B100" s="8" t="s">
        <v>575</v>
      </c>
      <c r="C100" s="8" t="s">
        <v>213</v>
      </c>
      <c r="D100" s="8" t="s">
        <v>603</v>
      </c>
      <c r="E100" s="5">
        <v>20000</v>
      </c>
      <c r="F100" s="5">
        <v>20000</v>
      </c>
      <c r="G100" s="5">
        <v>20000</v>
      </c>
      <c r="H100" s="5">
        <v>20000</v>
      </c>
      <c r="I100" s="5">
        <v>20000</v>
      </c>
      <c r="J100" s="8" t="s">
        <v>100</v>
      </c>
      <c r="K100" s="10" t="s">
        <v>100</v>
      </c>
      <c r="L100" s="8" t="s">
        <v>177</v>
      </c>
    </row>
    <row r="101" spans="1:13" x14ac:dyDescent="0.3">
      <c r="A101" s="6"/>
      <c r="B101" s="6" t="s">
        <v>752</v>
      </c>
      <c r="C101" s="6" t="s">
        <v>214</v>
      </c>
      <c r="D101" s="6" t="s">
        <v>165</v>
      </c>
      <c r="E101" s="6"/>
      <c r="F101" s="6"/>
      <c r="G101" s="9"/>
      <c r="H101" s="6"/>
      <c r="I101" s="6"/>
      <c r="J101" s="6" t="s">
        <v>587</v>
      </c>
      <c r="K101" s="11" t="s">
        <v>175</v>
      </c>
      <c r="L101" s="6"/>
    </row>
    <row r="102" spans="1:13" x14ac:dyDescent="0.3">
      <c r="A102" s="6"/>
      <c r="B102" s="6"/>
      <c r="C102" s="6" t="s">
        <v>602</v>
      </c>
      <c r="D102" s="6" t="s">
        <v>586</v>
      </c>
      <c r="E102" s="6"/>
      <c r="F102" s="6"/>
      <c r="G102" s="6"/>
      <c r="H102" s="6"/>
      <c r="I102" s="6"/>
      <c r="J102" s="13" t="s">
        <v>136</v>
      </c>
      <c r="K102" s="6" t="s">
        <v>604</v>
      </c>
      <c r="L102" s="6"/>
    </row>
    <row r="103" spans="1:13" x14ac:dyDescent="0.3">
      <c r="A103" s="6"/>
      <c r="B103" s="6"/>
      <c r="C103" s="6" t="s">
        <v>100</v>
      </c>
      <c r="D103" s="6" t="s">
        <v>136</v>
      </c>
      <c r="E103" s="6"/>
      <c r="F103" s="6"/>
      <c r="G103" s="6"/>
      <c r="H103" s="6"/>
      <c r="I103" s="6"/>
      <c r="J103" s="13"/>
      <c r="K103" s="11" t="s">
        <v>605</v>
      </c>
      <c r="L103" s="6"/>
    </row>
    <row r="104" spans="1:13" x14ac:dyDescent="0.3">
      <c r="A104" s="121"/>
      <c r="B104" s="121"/>
      <c r="C104" s="121"/>
      <c r="D104" s="7"/>
      <c r="E104" s="7"/>
      <c r="F104" s="7"/>
      <c r="G104" s="7"/>
      <c r="H104" s="7"/>
      <c r="I104" s="7"/>
      <c r="J104" s="12"/>
      <c r="K104" s="2"/>
      <c r="L104" s="7"/>
    </row>
    <row r="105" spans="1:13" x14ac:dyDescent="0.3">
      <c r="A105" s="14" t="s">
        <v>41</v>
      </c>
      <c r="B105" s="14" t="s">
        <v>92</v>
      </c>
      <c r="C105" s="14" t="s">
        <v>24</v>
      </c>
      <c r="D105" s="14" t="s">
        <v>24</v>
      </c>
      <c r="E105" s="15">
        <f>SUM(E95:E104)</f>
        <v>40000</v>
      </c>
      <c r="F105" s="15">
        <f>SUM(F95:F104)</f>
        <v>40000</v>
      </c>
      <c r="G105" s="15">
        <f>SUM(G95:G104)</f>
        <v>40000</v>
      </c>
      <c r="H105" s="15">
        <f>SUM(H95:H104)</f>
        <v>40000</v>
      </c>
      <c r="I105" s="15">
        <f>SUM(I95:I104)</f>
        <v>40000</v>
      </c>
      <c r="J105" s="14" t="s">
        <v>24</v>
      </c>
      <c r="K105" s="14" t="s">
        <v>24</v>
      </c>
      <c r="L105" s="14" t="s">
        <v>24</v>
      </c>
    </row>
    <row r="106" spans="1:13" x14ac:dyDescent="0.3">
      <c r="A106" s="16"/>
      <c r="B106" s="16"/>
      <c r="C106" s="16"/>
      <c r="D106" s="16"/>
      <c r="E106" s="17"/>
      <c r="F106" s="17"/>
      <c r="G106" s="17"/>
      <c r="H106" s="17"/>
      <c r="I106" s="17"/>
      <c r="J106" s="16"/>
      <c r="K106" s="16"/>
      <c r="L106" s="16"/>
    </row>
    <row r="107" spans="1:13" x14ac:dyDescent="0.3">
      <c r="A107" s="16"/>
      <c r="B107" s="16"/>
      <c r="C107" s="16"/>
      <c r="D107" s="16"/>
      <c r="E107" s="17"/>
      <c r="F107" s="17"/>
      <c r="G107" s="17"/>
      <c r="H107" s="17"/>
      <c r="I107" s="17"/>
      <c r="J107" s="16"/>
      <c r="K107" s="16"/>
      <c r="L107" s="16"/>
    </row>
    <row r="108" spans="1:13" x14ac:dyDescent="0.3">
      <c r="A108" s="16"/>
      <c r="B108" s="16"/>
      <c r="C108" s="16"/>
      <c r="D108" s="16"/>
      <c r="E108" s="17"/>
      <c r="F108" s="17">
        <v>96</v>
      </c>
      <c r="G108" s="17"/>
      <c r="H108" s="17"/>
      <c r="I108" s="17"/>
      <c r="J108" s="16"/>
      <c r="K108" s="16"/>
      <c r="L108" s="16"/>
    </row>
    <row r="109" spans="1:13" x14ac:dyDescent="0.3">
      <c r="L109" s="1" t="s">
        <v>0</v>
      </c>
    </row>
    <row r="110" spans="1:13" x14ac:dyDescent="0.3">
      <c r="A110" s="225" t="s">
        <v>1</v>
      </c>
      <c r="B110" s="225"/>
      <c r="C110" s="225"/>
      <c r="D110" s="225"/>
      <c r="E110" s="225"/>
      <c r="F110" s="225"/>
      <c r="G110" s="225"/>
      <c r="H110" s="225"/>
      <c r="I110" s="225"/>
      <c r="J110" s="225"/>
      <c r="K110" s="225"/>
      <c r="L110" s="225"/>
      <c r="M110" s="225"/>
    </row>
    <row r="111" spans="1:13" x14ac:dyDescent="0.3">
      <c r="A111" s="225" t="s">
        <v>2</v>
      </c>
      <c r="B111" s="225"/>
      <c r="C111" s="225"/>
      <c r="D111" s="225"/>
      <c r="E111" s="225"/>
      <c r="F111" s="225"/>
      <c r="G111" s="225"/>
      <c r="H111" s="225"/>
      <c r="I111" s="225"/>
      <c r="J111" s="225"/>
      <c r="K111" s="225"/>
      <c r="L111" s="225"/>
      <c r="M111" s="225"/>
    </row>
    <row r="112" spans="1:13" x14ac:dyDescent="0.3">
      <c r="A112" s="225" t="s">
        <v>3</v>
      </c>
      <c r="B112" s="225"/>
      <c r="C112" s="225"/>
      <c r="D112" s="225"/>
      <c r="E112" s="225"/>
      <c r="F112" s="225"/>
      <c r="G112" s="225"/>
      <c r="H112" s="225"/>
      <c r="I112" s="225"/>
      <c r="J112" s="225"/>
      <c r="K112" s="225"/>
      <c r="L112" s="225"/>
      <c r="M112" s="225"/>
    </row>
    <row r="113" spans="1:13" x14ac:dyDescent="0.3">
      <c r="A113" s="225" t="s">
        <v>4</v>
      </c>
      <c r="B113" s="226"/>
      <c r="C113" s="226"/>
      <c r="D113" s="226"/>
      <c r="E113" s="226"/>
      <c r="F113" s="226"/>
      <c r="G113" s="226"/>
      <c r="H113" s="226"/>
      <c r="I113" s="226"/>
      <c r="J113" s="226"/>
      <c r="K113" s="226"/>
      <c r="L113" s="226"/>
      <c r="M113" s="226"/>
    </row>
    <row r="114" spans="1:13" x14ac:dyDescent="0.3">
      <c r="A114" s="125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</row>
    <row r="115" spans="1:13" x14ac:dyDescent="0.3">
      <c r="A115" s="4" t="s">
        <v>600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3" x14ac:dyDescent="0.3">
      <c r="A116" s="4" t="s">
        <v>194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3" x14ac:dyDescent="0.3">
      <c r="A117" s="4" t="s">
        <v>228</v>
      </c>
      <c r="B117" s="4"/>
      <c r="C117" s="4"/>
    </row>
    <row r="118" spans="1:13" x14ac:dyDescent="0.3">
      <c r="A118" s="4" t="s">
        <v>583</v>
      </c>
      <c r="B118" s="4"/>
      <c r="C118" s="4"/>
    </row>
    <row r="119" spans="1:13" x14ac:dyDescent="0.3">
      <c r="A119" s="47" t="s">
        <v>5</v>
      </c>
      <c r="B119" s="47" t="s">
        <v>6</v>
      </c>
      <c r="C119" s="130" t="s">
        <v>7</v>
      </c>
      <c r="D119" s="129" t="s">
        <v>8</v>
      </c>
      <c r="E119" s="227" t="s">
        <v>10</v>
      </c>
      <c r="F119" s="228"/>
      <c r="G119" s="228"/>
      <c r="H119" s="228"/>
      <c r="I119" s="229"/>
      <c r="J119" s="128" t="s">
        <v>12</v>
      </c>
      <c r="K119" s="128" t="s">
        <v>13</v>
      </c>
      <c r="L119" s="47" t="s">
        <v>16</v>
      </c>
    </row>
    <row r="120" spans="1:13" x14ac:dyDescent="0.3">
      <c r="A120" s="51"/>
      <c r="B120" s="51"/>
      <c r="C120" s="52"/>
      <c r="D120" s="24" t="s">
        <v>9</v>
      </c>
      <c r="E120" s="53">
        <v>2561</v>
      </c>
      <c r="F120" s="53">
        <v>2562</v>
      </c>
      <c r="G120" s="53">
        <v>2563</v>
      </c>
      <c r="H120" s="54">
        <v>2564</v>
      </c>
      <c r="I120" s="54">
        <v>2565</v>
      </c>
      <c r="J120" s="55" t="s">
        <v>14</v>
      </c>
      <c r="K120" s="55" t="s">
        <v>15</v>
      </c>
      <c r="L120" s="56" t="s">
        <v>17</v>
      </c>
    </row>
    <row r="121" spans="1:13" x14ac:dyDescent="0.3">
      <c r="A121" s="57"/>
      <c r="B121" s="57"/>
      <c r="C121" s="58"/>
      <c r="D121" s="59"/>
      <c r="E121" s="60" t="s">
        <v>11</v>
      </c>
      <c r="F121" s="60" t="s">
        <v>11</v>
      </c>
      <c r="G121" s="60" t="s">
        <v>11</v>
      </c>
      <c r="H121" s="127" t="s">
        <v>11</v>
      </c>
      <c r="I121" s="127" t="s">
        <v>11</v>
      </c>
      <c r="J121" s="62"/>
      <c r="K121" s="62"/>
      <c r="L121" s="57"/>
    </row>
    <row r="122" spans="1:13" x14ac:dyDescent="0.3">
      <c r="A122" s="5">
        <v>9</v>
      </c>
      <c r="B122" s="8" t="s">
        <v>1441</v>
      </c>
      <c r="C122" s="8" t="s">
        <v>83</v>
      </c>
      <c r="D122" s="8" t="s">
        <v>609</v>
      </c>
      <c r="E122" s="5">
        <v>900000</v>
      </c>
      <c r="F122" s="5">
        <v>900000</v>
      </c>
      <c r="G122" s="5">
        <v>900000</v>
      </c>
      <c r="H122" s="5">
        <v>900000</v>
      </c>
      <c r="I122" s="5"/>
      <c r="J122" s="8" t="s">
        <v>128</v>
      </c>
      <c r="K122" s="10" t="s">
        <v>611</v>
      </c>
      <c r="L122" s="8" t="s">
        <v>177</v>
      </c>
    </row>
    <row r="123" spans="1:13" x14ac:dyDescent="0.3">
      <c r="A123" s="6"/>
      <c r="B123" s="6" t="s">
        <v>1442</v>
      </c>
      <c r="C123" s="6" t="s">
        <v>606</v>
      </c>
      <c r="D123" s="6" t="s">
        <v>610</v>
      </c>
      <c r="E123" s="6"/>
      <c r="F123" s="6"/>
      <c r="G123" s="9"/>
      <c r="H123" s="6"/>
      <c r="I123" s="6"/>
      <c r="J123" s="77">
        <v>11</v>
      </c>
      <c r="K123" s="11" t="s">
        <v>612</v>
      </c>
      <c r="L123" s="6"/>
    </row>
    <row r="124" spans="1:13" x14ac:dyDescent="0.3">
      <c r="A124" s="6"/>
      <c r="B124" s="6" t="s">
        <v>1443</v>
      </c>
      <c r="C124" s="6" t="s">
        <v>608</v>
      </c>
      <c r="D124" s="6" t="s">
        <v>301</v>
      </c>
      <c r="E124" s="6"/>
      <c r="F124" s="6"/>
      <c r="G124" s="6"/>
      <c r="H124" s="6"/>
      <c r="I124" s="6"/>
      <c r="J124" s="13" t="s">
        <v>136</v>
      </c>
      <c r="K124" s="6" t="s">
        <v>105</v>
      </c>
      <c r="L124" s="6"/>
    </row>
    <row r="125" spans="1:13" x14ac:dyDescent="0.3">
      <c r="A125" s="6"/>
      <c r="B125" s="6" t="s">
        <v>165</v>
      </c>
      <c r="C125" s="6" t="s">
        <v>100</v>
      </c>
      <c r="D125" s="6"/>
      <c r="E125" s="6"/>
      <c r="F125" s="6"/>
      <c r="G125" s="6"/>
      <c r="H125" s="6"/>
      <c r="I125" s="6"/>
      <c r="J125" s="13"/>
      <c r="K125" s="11" t="s">
        <v>613</v>
      </c>
      <c r="L125" s="6"/>
    </row>
    <row r="126" spans="1:13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13"/>
      <c r="K126" s="11" t="s">
        <v>607</v>
      </c>
      <c r="L126" s="6"/>
    </row>
    <row r="127" spans="1:13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12"/>
      <c r="K127" s="2"/>
      <c r="L127" s="7"/>
    </row>
    <row r="128" spans="1:13" x14ac:dyDescent="0.3">
      <c r="A128" s="197">
        <v>10</v>
      </c>
      <c r="B128" s="8" t="s">
        <v>1444</v>
      </c>
      <c r="C128" s="8" t="s">
        <v>614</v>
      </c>
      <c r="D128" s="8" t="s">
        <v>617</v>
      </c>
      <c r="E128" s="5">
        <v>100000</v>
      </c>
      <c r="F128" s="5">
        <v>100000</v>
      </c>
      <c r="G128" s="5">
        <v>100000</v>
      </c>
      <c r="H128" s="5">
        <v>100000</v>
      </c>
      <c r="I128" s="5"/>
      <c r="J128" s="8" t="s">
        <v>587</v>
      </c>
      <c r="K128" s="10" t="s">
        <v>100</v>
      </c>
      <c r="L128" s="8" t="s">
        <v>177</v>
      </c>
    </row>
    <row r="129" spans="1:13" x14ac:dyDescent="0.3">
      <c r="A129" s="6"/>
      <c r="B129" s="6" t="s">
        <v>1445</v>
      </c>
      <c r="C129" s="6" t="s">
        <v>615</v>
      </c>
      <c r="D129" s="6" t="s">
        <v>618</v>
      </c>
      <c r="E129" s="6"/>
      <c r="F129" s="6"/>
      <c r="G129" s="9"/>
      <c r="H129" s="6"/>
      <c r="I129" s="6"/>
      <c r="J129" s="6" t="s">
        <v>136</v>
      </c>
      <c r="K129" s="11" t="s">
        <v>620</v>
      </c>
      <c r="L129" s="6"/>
    </row>
    <row r="130" spans="1:13" x14ac:dyDescent="0.3">
      <c r="A130" s="6"/>
      <c r="B130" s="6" t="s">
        <v>619</v>
      </c>
      <c r="C130" s="6" t="s">
        <v>616</v>
      </c>
      <c r="D130" s="6" t="s">
        <v>619</v>
      </c>
      <c r="E130" s="6"/>
      <c r="F130" s="6"/>
      <c r="G130" s="6"/>
      <c r="H130" s="6"/>
      <c r="I130" s="6"/>
      <c r="J130" s="13"/>
      <c r="K130" s="6" t="s">
        <v>621</v>
      </c>
      <c r="L130" s="6"/>
    </row>
    <row r="131" spans="1:13" x14ac:dyDescent="0.3">
      <c r="A131" s="6"/>
      <c r="B131" s="6"/>
      <c r="C131" s="6" t="s">
        <v>165</v>
      </c>
      <c r="D131" s="6" t="s">
        <v>510</v>
      </c>
      <c r="E131" s="6"/>
      <c r="F131" s="6"/>
      <c r="G131" s="6"/>
      <c r="H131" s="6"/>
      <c r="I131" s="6"/>
      <c r="J131" s="13"/>
      <c r="K131" s="11" t="s">
        <v>622</v>
      </c>
      <c r="L131" s="6"/>
    </row>
    <row r="132" spans="1:13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13"/>
      <c r="K132" s="11" t="s">
        <v>105</v>
      </c>
      <c r="L132" s="6"/>
    </row>
    <row r="133" spans="1:13" x14ac:dyDescent="0.3">
      <c r="A133" s="14" t="s">
        <v>41</v>
      </c>
      <c r="B133" s="14" t="s">
        <v>92</v>
      </c>
      <c r="C133" s="14" t="s">
        <v>24</v>
      </c>
      <c r="D133" s="14" t="s">
        <v>24</v>
      </c>
      <c r="E133" s="201">
        <f>SUM(E122:E132)</f>
        <v>1000000</v>
      </c>
      <c r="F133" s="201">
        <f>SUM(F122:F132)</f>
        <v>1000000</v>
      </c>
      <c r="G133" s="201">
        <f>SUM(G122:G132)</f>
        <v>1000000</v>
      </c>
      <c r="H133" s="201">
        <f>SUM(H122:H132)</f>
        <v>1000000</v>
      </c>
      <c r="I133" s="15"/>
      <c r="J133" s="14" t="s">
        <v>24</v>
      </c>
      <c r="K133" s="14" t="s">
        <v>24</v>
      </c>
      <c r="L133" s="14" t="s">
        <v>24</v>
      </c>
    </row>
    <row r="134" spans="1:13" x14ac:dyDescent="0.3">
      <c r="A134" s="16"/>
      <c r="B134" s="16"/>
      <c r="C134" s="16"/>
      <c r="D134" s="16"/>
      <c r="E134" s="17"/>
      <c r="F134" s="17"/>
      <c r="G134" s="17"/>
      <c r="H134" s="17"/>
      <c r="I134" s="17"/>
      <c r="J134" s="16"/>
      <c r="K134" s="16"/>
      <c r="L134" s="16"/>
    </row>
    <row r="135" spans="1:13" x14ac:dyDescent="0.3">
      <c r="A135" s="16"/>
      <c r="B135" s="16"/>
      <c r="C135" s="16"/>
      <c r="D135" s="16"/>
      <c r="E135" s="17"/>
      <c r="F135" s="17">
        <v>97</v>
      </c>
      <c r="G135" s="17"/>
      <c r="H135" s="17"/>
      <c r="I135" s="17"/>
      <c r="J135" s="16"/>
      <c r="K135" s="16"/>
      <c r="L135" s="16"/>
    </row>
    <row r="136" spans="1:13" x14ac:dyDescent="0.3">
      <c r="L136" s="1" t="s">
        <v>0</v>
      </c>
    </row>
    <row r="137" spans="1:13" x14ac:dyDescent="0.3">
      <c r="A137" s="225" t="s">
        <v>1</v>
      </c>
      <c r="B137" s="225"/>
      <c r="C137" s="225"/>
      <c r="D137" s="225"/>
      <c r="E137" s="225"/>
      <c r="F137" s="225"/>
      <c r="G137" s="225"/>
      <c r="H137" s="225"/>
      <c r="I137" s="225"/>
      <c r="J137" s="225"/>
      <c r="K137" s="225"/>
      <c r="L137" s="225"/>
      <c r="M137" s="225"/>
    </row>
    <row r="138" spans="1:13" x14ac:dyDescent="0.3">
      <c r="A138" s="225" t="s">
        <v>2</v>
      </c>
      <c r="B138" s="225"/>
      <c r="C138" s="225"/>
      <c r="D138" s="225"/>
      <c r="E138" s="225"/>
      <c r="F138" s="225"/>
      <c r="G138" s="225"/>
      <c r="H138" s="225"/>
      <c r="I138" s="225"/>
      <c r="J138" s="225"/>
      <c r="K138" s="225"/>
      <c r="L138" s="225"/>
      <c r="M138" s="225"/>
    </row>
    <row r="139" spans="1:13" x14ac:dyDescent="0.3">
      <c r="A139" s="225" t="s">
        <v>3</v>
      </c>
      <c r="B139" s="225"/>
      <c r="C139" s="225"/>
      <c r="D139" s="225"/>
      <c r="E139" s="225"/>
      <c r="F139" s="225"/>
      <c r="G139" s="225"/>
      <c r="H139" s="225"/>
      <c r="I139" s="225"/>
      <c r="J139" s="225"/>
      <c r="K139" s="225"/>
      <c r="L139" s="225"/>
      <c r="M139" s="225"/>
    </row>
    <row r="140" spans="1:13" x14ac:dyDescent="0.3">
      <c r="A140" s="225" t="s">
        <v>4</v>
      </c>
      <c r="B140" s="226"/>
      <c r="C140" s="226"/>
      <c r="D140" s="226"/>
      <c r="E140" s="226"/>
      <c r="F140" s="226"/>
      <c r="G140" s="226"/>
      <c r="H140" s="226"/>
      <c r="I140" s="226"/>
      <c r="J140" s="226"/>
      <c r="K140" s="226"/>
      <c r="L140" s="226"/>
      <c r="M140" s="226"/>
    </row>
    <row r="141" spans="1:13" x14ac:dyDescent="0.3">
      <c r="A141" s="4" t="s">
        <v>600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3" x14ac:dyDescent="0.3">
      <c r="A142" s="4" t="s">
        <v>194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3" x14ac:dyDescent="0.3">
      <c r="A143" s="4" t="s">
        <v>228</v>
      </c>
      <c r="B143" s="4"/>
      <c r="C143" s="4"/>
    </row>
    <row r="144" spans="1:13" x14ac:dyDescent="0.3">
      <c r="A144" s="4" t="s">
        <v>596</v>
      </c>
      <c r="B144" s="4"/>
      <c r="C144" s="4"/>
    </row>
    <row r="145" spans="1:12" s="21" customFormat="1" x14ac:dyDescent="0.3">
      <c r="A145" s="47" t="s">
        <v>5</v>
      </c>
      <c r="B145" s="47" t="s">
        <v>6</v>
      </c>
      <c r="C145" s="130" t="s">
        <v>7</v>
      </c>
      <c r="D145" s="129" t="s">
        <v>8</v>
      </c>
      <c r="E145" s="227" t="s">
        <v>10</v>
      </c>
      <c r="F145" s="228"/>
      <c r="G145" s="228"/>
      <c r="H145" s="228"/>
      <c r="I145" s="229"/>
      <c r="J145" s="128" t="s">
        <v>12</v>
      </c>
      <c r="K145" s="128" t="s">
        <v>13</v>
      </c>
      <c r="L145" s="47" t="s">
        <v>16</v>
      </c>
    </row>
    <row r="146" spans="1:12" s="21" customFormat="1" x14ac:dyDescent="0.3">
      <c r="A146" s="51"/>
      <c r="B146" s="51"/>
      <c r="C146" s="52"/>
      <c r="D146" s="24" t="s">
        <v>9</v>
      </c>
      <c r="E146" s="53">
        <v>2561</v>
      </c>
      <c r="F146" s="53">
        <v>2562</v>
      </c>
      <c r="G146" s="53">
        <v>2563</v>
      </c>
      <c r="H146" s="54">
        <v>2564</v>
      </c>
      <c r="I146" s="54">
        <v>2565</v>
      </c>
      <c r="J146" s="55" t="s">
        <v>14</v>
      </c>
      <c r="K146" s="55" t="s">
        <v>15</v>
      </c>
      <c r="L146" s="56" t="s">
        <v>17</v>
      </c>
    </row>
    <row r="147" spans="1:12" s="21" customFormat="1" x14ac:dyDescent="0.3">
      <c r="A147" s="57"/>
      <c r="B147" s="57"/>
      <c r="C147" s="58"/>
      <c r="D147" s="59"/>
      <c r="E147" s="60" t="s">
        <v>11</v>
      </c>
      <c r="F147" s="60" t="s">
        <v>11</v>
      </c>
      <c r="G147" s="60" t="s">
        <v>11</v>
      </c>
      <c r="H147" s="127" t="s">
        <v>11</v>
      </c>
      <c r="I147" s="127" t="s">
        <v>11</v>
      </c>
      <c r="J147" s="62"/>
      <c r="K147" s="62"/>
      <c r="L147" s="57"/>
    </row>
    <row r="148" spans="1:12" s="21" customFormat="1" x14ac:dyDescent="0.3">
      <c r="A148" s="208">
        <v>11</v>
      </c>
      <c r="B148" s="8" t="s">
        <v>1446</v>
      </c>
      <c r="C148" s="8" t="s">
        <v>623</v>
      </c>
      <c r="D148" s="8" t="s">
        <v>585</v>
      </c>
      <c r="E148" s="5">
        <v>500000</v>
      </c>
      <c r="F148" s="5">
        <v>500000</v>
      </c>
      <c r="G148" s="5">
        <v>500000</v>
      </c>
      <c r="H148" s="5">
        <v>500000</v>
      </c>
      <c r="I148" s="5">
        <v>500000</v>
      </c>
      <c r="J148" s="8" t="s">
        <v>100</v>
      </c>
      <c r="K148" s="10" t="s">
        <v>584</v>
      </c>
      <c r="L148" s="8" t="s">
        <v>177</v>
      </c>
    </row>
    <row r="149" spans="1:12" s="21" customFormat="1" x14ac:dyDescent="0.3">
      <c r="A149" s="6"/>
      <c r="B149" s="6" t="s">
        <v>1447</v>
      </c>
      <c r="C149" s="6" t="s">
        <v>624</v>
      </c>
      <c r="D149" s="6" t="s">
        <v>571</v>
      </c>
      <c r="E149" s="6"/>
      <c r="F149" s="6"/>
      <c r="G149" s="9"/>
      <c r="H149" s="6"/>
      <c r="I149" s="6"/>
      <c r="J149" s="6" t="s">
        <v>128</v>
      </c>
      <c r="K149" s="11" t="s">
        <v>588</v>
      </c>
      <c r="L149" s="6"/>
    </row>
    <row r="150" spans="1:12" s="21" customFormat="1" x14ac:dyDescent="0.3">
      <c r="A150" s="6"/>
      <c r="B150" s="6" t="s">
        <v>584</v>
      </c>
      <c r="C150" s="6" t="s">
        <v>625</v>
      </c>
      <c r="D150" s="6" t="s">
        <v>136</v>
      </c>
      <c r="E150" s="6"/>
      <c r="F150" s="6"/>
      <c r="G150" s="6"/>
      <c r="H150" s="6"/>
      <c r="I150" s="6"/>
      <c r="J150" s="13" t="s">
        <v>627</v>
      </c>
      <c r="K150" s="6" t="s">
        <v>573</v>
      </c>
      <c r="L150" s="6"/>
    </row>
    <row r="151" spans="1:12" s="21" customFormat="1" x14ac:dyDescent="0.3">
      <c r="A151" s="6"/>
      <c r="B151" s="6"/>
      <c r="C151" s="6" t="s">
        <v>626</v>
      </c>
      <c r="D151" s="6"/>
      <c r="E151" s="6"/>
      <c r="F151" s="6"/>
      <c r="G151" s="6"/>
      <c r="H151" s="6"/>
      <c r="I151" s="6"/>
      <c r="J151" s="13"/>
      <c r="K151" s="11"/>
      <c r="L151" s="6"/>
    </row>
    <row r="152" spans="1:12" s="21" customFormat="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13"/>
      <c r="K152" s="11"/>
      <c r="L152" s="6"/>
    </row>
    <row r="153" spans="1:12" s="21" customFormat="1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13"/>
      <c r="K153" s="11"/>
      <c r="L153" s="6"/>
    </row>
    <row r="154" spans="1:12" s="21" customForma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12"/>
      <c r="K154" s="2"/>
      <c r="L154" s="7"/>
    </row>
    <row r="155" spans="1:12" s="21" customFormat="1" x14ac:dyDescent="0.3">
      <c r="A155" s="14" t="s">
        <v>41</v>
      </c>
      <c r="B155" s="14" t="s">
        <v>373</v>
      </c>
      <c r="C155" s="14" t="s">
        <v>24</v>
      </c>
      <c r="D155" s="14" t="s">
        <v>24</v>
      </c>
      <c r="E155" s="15">
        <f>SUM(E148:E154)</f>
        <v>500000</v>
      </c>
      <c r="F155" s="15">
        <f>SUM(F148:F154)</f>
        <v>500000</v>
      </c>
      <c r="G155" s="15">
        <f>SUM(G148:G154)</f>
        <v>500000</v>
      </c>
      <c r="H155" s="15">
        <f>SUM(H148:H154)</f>
        <v>500000</v>
      </c>
      <c r="I155" s="15">
        <f>SUM(I148:I154)</f>
        <v>500000</v>
      </c>
      <c r="J155" s="14" t="s">
        <v>24</v>
      </c>
      <c r="K155" s="14" t="s">
        <v>24</v>
      </c>
      <c r="L155" s="14" t="s">
        <v>24</v>
      </c>
    </row>
    <row r="156" spans="1:12" s="21" customFormat="1" x14ac:dyDescent="0.3">
      <c r="A156" s="16"/>
      <c r="B156" s="16"/>
      <c r="C156" s="16"/>
      <c r="D156" s="16"/>
      <c r="E156" s="17"/>
      <c r="F156" s="17"/>
      <c r="G156" s="17"/>
      <c r="H156" s="17"/>
      <c r="I156" s="17"/>
      <c r="J156" s="16"/>
      <c r="K156" s="16"/>
      <c r="L156" s="16"/>
    </row>
    <row r="162" spans="6:6" x14ac:dyDescent="0.3">
      <c r="F162" s="1">
        <v>98</v>
      </c>
    </row>
    <row r="165" spans="6:6" x14ac:dyDescent="0.3">
      <c r="F165" s="31"/>
    </row>
  </sheetData>
  <mergeCells count="29">
    <mergeCell ref="A30:M30"/>
    <mergeCell ref="A29:M29"/>
    <mergeCell ref="A2:M2"/>
    <mergeCell ref="A3:M3"/>
    <mergeCell ref="A4:M4"/>
    <mergeCell ref="E10:I10"/>
    <mergeCell ref="E38:I38"/>
    <mergeCell ref="E65:I65"/>
    <mergeCell ref="A85:M85"/>
    <mergeCell ref="A31:M31"/>
    <mergeCell ref="A32:M32"/>
    <mergeCell ref="A56:M56"/>
    <mergeCell ref="A57:M57"/>
    <mergeCell ref="A58:M58"/>
    <mergeCell ref="A59:M59"/>
    <mergeCell ref="A83:M83"/>
    <mergeCell ref="A84:M84"/>
    <mergeCell ref="E92:I92"/>
    <mergeCell ref="E119:I119"/>
    <mergeCell ref="A86:M86"/>
    <mergeCell ref="A110:M110"/>
    <mergeCell ref="A111:M111"/>
    <mergeCell ref="A112:M112"/>
    <mergeCell ref="A113:M113"/>
    <mergeCell ref="E145:I145"/>
    <mergeCell ref="A137:M137"/>
    <mergeCell ref="A138:M138"/>
    <mergeCell ref="A139:M139"/>
    <mergeCell ref="A140:M140"/>
  </mergeCells>
  <printOptions horizontalCentered="1"/>
  <pageMargins left="0.23622047244094491" right="0.23622047244094491" top="0.35433070866141736" bottom="0.35433070866141736" header="0.31496062992125984" footer="0.31496062992125984"/>
  <pageSetup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69"/>
  <sheetViews>
    <sheetView topLeftCell="A100" zoomScaleNormal="100" zoomScaleSheetLayoutView="100" workbookViewId="0">
      <selection activeCell="B476" sqref="B476"/>
    </sheetView>
  </sheetViews>
  <sheetFormatPr defaultRowHeight="20.25" x14ac:dyDescent="0.3"/>
  <cols>
    <col min="1" max="1" width="5.125" style="1" customWidth="1"/>
    <col min="2" max="2" width="15.5" style="1" customWidth="1"/>
    <col min="3" max="3" width="13.75" style="1" customWidth="1"/>
    <col min="4" max="4" width="13.25" style="1" customWidth="1"/>
    <col min="5" max="9" width="10" style="1" customWidth="1"/>
    <col min="10" max="10" width="8.125" style="1" customWidth="1"/>
    <col min="11" max="11" width="8.875" style="1" customWidth="1"/>
    <col min="12" max="12" width="9.5" style="1" customWidth="1"/>
    <col min="13" max="13" width="4.625" style="1" customWidth="1"/>
    <col min="14" max="16384" width="9" style="1"/>
  </cols>
  <sheetData>
    <row r="2" spans="1:14" x14ac:dyDescent="0.3">
      <c r="A2" s="225" t="s">
        <v>1461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9"/>
      <c r="N2" s="29"/>
    </row>
    <row r="3" spans="1:14" x14ac:dyDescent="0.3">
      <c r="A3" s="225" t="s">
        <v>814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</row>
    <row r="4" spans="1:14" x14ac:dyDescent="0.3">
      <c r="A4" s="225" t="s">
        <v>1470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9"/>
    </row>
    <row r="5" spans="1:14" x14ac:dyDescent="0.3">
      <c r="A5" s="4" t="s">
        <v>906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4" x14ac:dyDescent="0.3">
      <c r="A6" s="4" t="s">
        <v>905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4" x14ac:dyDescent="0.3">
      <c r="A7" s="4" t="s">
        <v>170</v>
      </c>
      <c r="B7" s="4"/>
      <c r="C7" s="4"/>
    </row>
    <row r="8" spans="1:14" x14ac:dyDescent="0.3">
      <c r="A8" s="4" t="s">
        <v>595</v>
      </c>
      <c r="B8" s="4"/>
      <c r="C8" s="4"/>
    </row>
    <row r="9" spans="1:14" x14ac:dyDescent="0.3">
      <c r="A9" s="47" t="s">
        <v>5</v>
      </c>
      <c r="B9" s="47" t="s">
        <v>6</v>
      </c>
      <c r="C9" s="76" t="s">
        <v>802</v>
      </c>
      <c r="D9" s="75" t="s">
        <v>8</v>
      </c>
      <c r="E9" s="227" t="s">
        <v>285</v>
      </c>
      <c r="F9" s="228"/>
      <c r="G9" s="228"/>
      <c r="H9" s="228"/>
      <c r="I9" s="229"/>
      <c r="J9" s="74" t="s">
        <v>12</v>
      </c>
      <c r="K9" s="74" t="s">
        <v>13</v>
      </c>
      <c r="L9" s="47" t="s">
        <v>16</v>
      </c>
    </row>
    <row r="10" spans="1:14" x14ac:dyDescent="0.3">
      <c r="A10" s="51"/>
      <c r="B10" s="51"/>
      <c r="C10" s="72" t="s">
        <v>754</v>
      </c>
      <c r="D10" s="70" t="s">
        <v>800</v>
      </c>
      <c r="E10" s="53">
        <v>2561</v>
      </c>
      <c r="F10" s="53">
        <v>2562</v>
      </c>
      <c r="G10" s="53">
        <v>2563</v>
      </c>
      <c r="H10" s="54">
        <v>2564</v>
      </c>
      <c r="I10" s="54">
        <v>2565</v>
      </c>
      <c r="J10" s="55" t="s">
        <v>14</v>
      </c>
      <c r="K10" s="55" t="s">
        <v>15</v>
      </c>
      <c r="L10" s="56" t="s">
        <v>17</v>
      </c>
    </row>
    <row r="11" spans="1:14" x14ac:dyDescent="0.3">
      <c r="A11" s="57"/>
      <c r="B11" s="57"/>
      <c r="C11" s="58"/>
      <c r="D11" s="71" t="s">
        <v>801</v>
      </c>
      <c r="E11" s="60" t="s">
        <v>11</v>
      </c>
      <c r="F11" s="60" t="s">
        <v>11</v>
      </c>
      <c r="G11" s="60" t="s">
        <v>11</v>
      </c>
      <c r="H11" s="73" t="s">
        <v>11</v>
      </c>
      <c r="I11" s="73" t="s">
        <v>11</v>
      </c>
      <c r="J11" s="62"/>
      <c r="K11" s="62"/>
      <c r="L11" s="189" t="s">
        <v>1456</v>
      </c>
    </row>
    <row r="12" spans="1:14" x14ac:dyDescent="0.3">
      <c r="A12" s="5">
        <v>1</v>
      </c>
      <c r="B12" s="8" t="s">
        <v>909</v>
      </c>
      <c r="C12" s="8" t="s">
        <v>184</v>
      </c>
      <c r="D12" s="8" t="s">
        <v>186</v>
      </c>
      <c r="E12" s="5">
        <v>20000</v>
      </c>
      <c r="F12" s="5">
        <v>20000</v>
      </c>
      <c r="G12" s="5">
        <v>20000</v>
      </c>
      <c r="H12" s="5">
        <v>20000</v>
      </c>
      <c r="I12" s="5">
        <v>20000</v>
      </c>
      <c r="J12" s="8" t="s">
        <v>180</v>
      </c>
      <c r="K12" s="10" t="s">
        <v>179</v>
      </c>
      <c r="L12" s="8" t="s">
        <v>177</v>
      </c>
    </row>
    <row r="13" spans="1:14" x14ac:dyDescent="0.3">
      <c r="A13" s="6"/>
      <c r="B13" s="6" t="s">
        <v>910</v>
      </c>
      <c r="C13" s="6" t="s">
        <v>733</v>
      </c>
      <c r="D13" s="6" t="s">
        <v>735</v>
      </c>
      <c r="E13" s="6"/>
      <c r="F13" s="6"/>
      <c r="G13" s="9"/>
      <c r="H13" s="6"/>
      <c r="I13" s="6"/>
      <c r="J13" s="6"/>
      <c r="K13" s="11" t="s">
        <v>1459</v>
      </c>
      <c r="L13" s="6"/>
    </row>
    <row r="14" spans="1:14" x14ac:dyDescent="0.3">
      <c r="A14" s="6"/>
      <c r="B14" s="6"/>
      <c r="C14" s="6" t="s">
        <v>734</v>
      </c>
      <c r="D14" s="6" t="s">
        <v>180</v>
      </c>
      <c r="E14" s="6"/>
      <c r="F14" s="6"/>
      <c r="G14" s="6"/>
      <c r="H14" s="6"/>
      <c r="I14" s="6"/>
      <c r="J14" s="13"/>
      <c r="K14" s="6" t="s">
        <v>917</v>
      </c>
      <c r="L14" s="6"/>
    </row>
    <row r="15" spans="1:14" x14ac:dyDescent="0.3">
      <c r="A15" s="6"/>
      <c r="B15" s="6"/>
      <c r="C15" s="6"/>
      <c r="D15" s="6"/>
      <c r="E15" s="6"/>
      <c r="F15" s="6"/>
      <c r="G15" s="6"/>
      <c r="H15" s="6"/>
      <c r="I15" s="6"/>
      <c r="J15" s="13"/>
      <c r="K15" s="11"/>
      <c r="L15" s="6"/>
    </row>
    <row r="16" spans="1:14" x14ac:dyDescent="0.3">
      <c r="A16" s="6"/>
      <c r="B16" s="6"/>
      <c r="C16" s="6"/>
      <c r="D16" s="6"/>
      <c r="E16" s="6"/>
      <c r="F16" s="6"/>
      <c r="G16" s="6"/>
      <c r="H16" s="6"/>
      <c r="I16" s="6"/>
      <c r="J16" s="13"/>
      <c r="K16" s="11"/>
      <c r="L16" s="6"/>
    </row>
    <row r="17" spans="1:13" x14ac:dyDescent="0.3">
      <c r="A17" s="7"/>
      <c r="B17" s="7"/>
      <c r="C17" s="7"/>
      <c r="D17" s="7"/>
      <c r="E17" s="7"/>
      <c r="F17" s="7"/>
      <c r="G17" s="7"/>
      <c r="H17" s="7"/>
      <c r="I17" s="7"/>
      <c r="J17" s="12"/>
      <c r="K17" s="2"/>
      <c r="L17" s="7"/>
    </row>
    <row r="18" spans="1:13" x14ac:dyDescent="0.3">
      <c r="A18" s="5">
        <v>2</v>
      </c>
      <c r="B18" s="8" t="s">
        <v>911</v>
      </c>
      <c r="C18" s="8" t="s">
        <v>190</v>
      </c>
      <c r="D18" s="8" t="s">
        <v>183</v>
      </c>
      <c r="E18" s="5">
        <v>20000</v>
      </c>
      <c r="F18" s="5">
        <v>20000</v>
      </c>
      <c r="G18" s="5">
        <v>20000</v>
      </c>
      <c r="H18" s="5">
        <v>20000</v>
      </c>
      <c r="I18" s="5"/>
      <c r="J18" s="8" t="s">
        <v>172</v>
      </c>
      <c r="K18" s="10" t="s">
        <v>192</v>
      </c>
      <c r="L18" s="8" t="s">
        <v>177</v>
      </c>
    </row>
    <row r="19" spans="1:13" x14ac:dyDescent="0.3">
      <c r="A19" s="6"/>
      <c r="B19" s="6" t="s">
        <v>912</v>
      </c>
      <c r="C19" s="6" t="s">
        <v>191</v>
      </c>
      <c r="D19" s="6" t="s">
        <v>914</v>
      </c>
      <c r="E19" s="6"/>
      <c r="F19" s="6"/>
      <c r="G19" s="81"/>
      <c r="H19" s="9"/>
      <c r="I19" s="82"/>
      <c r="J19" s="11" t="s">
        <v>180</v>
      </c>
      <c r="K19" s="11" t="s">
        <v>193</v>
      </c>
      <c r="L19" s="6"/>
    </row>
    <row r="20" spans="1:13" x14ac:dyDescent="0.3">
      <c r="A20" s="6"/>
      <c r="B20" s="6" t="s">
        <v>913</v>
      </c>
      <c r="C20" s="6" t="s">
        <v>188</v>
      </c>
      <c r="D20" s="6" t="s">
        <v>915</v>
      </c>
      <c r="E20" s="6"/>
      <c r="F20" s="6"/>
      <c r="G20" s="9"/>
      <c r="H20" s="6"/>
      <c r="I20" s="6"/>
      <c r="J20" s="6"/>
      <c r="K20" s="11" t="s">
        <v>187</v>
      </c>
      <c r="L20" s="6"/>
    </row>
    <row r="21" spans="1:13" x14ac:dyDescent="0.3">
      <c r="A21" s="6"/>
      <c r="B21" s="6"/>
      <c r="C21" s="6" t="s">
        <v>189</v>
      </c>
      <c r="D21" s="6" t="s">
        <v>180</v>
      </c>
      <c r="E21" s="6"/>
      <c r="F21" s="6"/>
      <c r="G21" s="9"/>
      <c r="H21" s="6"/>
      <c r="I21" s="6"/>
      <c r="J21" s="6"/>
      <c r="K21" s="11" t="s">
        <v>918</v>
      </c>
      <c r="L21" s="6"/>
    </row>
    <row r="22" spans="1:13" x14ac:dyDescent="0.3">
      <c r="A22" s="6"/>
      <c r="B22" s="6"/>
      <c r="C22" s="6"/>
      <c r="D22" s="6"/>
      <c r="E22" s="6"/>
      <c r="F22" s="6"/>
      <c r="G22" s="9"/>
      <c r="H22" s="6"/>
      <c r="I22" s="6"/>
      <c r="J22" s="6"/>
      <c r="K22" s="11" t="s">
        <v>62</v>
      </c>
      <c r="L22" s="6"/>
    </row>
    <row r="23" spans="1:13" x14ac:dyDescent="0.3">
      <c r="A23" s="7"/>
      <c r="B23" s="7"/>
      <c r="C23" s="7"/>
      <c r="D23" s="7"/>
      <c r="E23" s="7"/>
      <c r="F23" s="7"/>
      <c r="G23" s="7"/>
      <c r="H23" s="7"/>
      <c r="I23" s="7"/>
      <c r="J23" s="12"/>
      <c r="K23" s="2"/>
      <c r="L23" s="7"/>
    </row>
    <row r="24" spans="1:13" x14ac:dyDescent="0.3">
      <c r="A24" s="14" t="s">
        <v>41</v>
      </c>
      <c r="B24" s="14" t="s">
        <v>92</v>
      </c>
      <c r="C24" s="14" t="s">
        <v>24</v>
      </c>
      <c r="D24" s="14" t="s">
        <v>24</v>
      </c>
      <c r="E24" s="15">
        <f>SUM(E12:E23)</f>
        <v>40000</v>
      </c>
      <c r="F24" s="15">
        <f>SUM(F12:F23)</f>
        <v>40000</v>
      </c>
      <c r="G24" s="15">
        <f>SUM(G12:G23)</f>
        <v>40000</v>
      </c>
      <c r="H24" s="15">
        <f>SUM(H12:H23)</f>
        <v>40000</v>
      </c>
      <c r="I24" s="15"/>
      <c r="J24" s="14" t="s">
        <v>24</v>
      </c>
      <c r="K24" s="14" t="s">
        <v>24</v>
      </c>
      <c r="L24" s="14" t="s">
        <v>24</v>
      </c>
    </row>
    <row r="25" spans="1:13" x14ac:dyDescent="0.3">
      <c r="A25" s="16"/>
      <c r="B25" s="16"/>
      <c r="C25" s="16"/>
      <c r="D25" s="16"/>
      <c r="E25" s="17"/>
      <c r="F25" s="17"/>
      <c r="G25" s="17"/>
      <c r="H25" s="17"/>
      <c r="I25" s="17"/>
      <c r="J25" s="16"/>
      <c r="K25" s="16"/>
      <c r="L25" s="16"/>
    </row>
    <row r="26" spans="1:13" x14ac:dyDescent="0.3">
      <c r="A26" s="16"/>
      <c r="B26" s="16"/>
      <c r="C26" s="16"/>
      <c r="D26" s="16"/>
      <c r="E26" s="17"/>
      <c r="F26" s="17"/>
      <c r="G26" s="17"/>
      <c r="H26" s="17"/>
      <c r="I26" s="17"/>
      <c r="J26" s="16"/>
      <c r="K26" s="16"/>
      <c r="L26" s="16"/>
    </row>
    <row r="27" spans="1:13" x14ac:dyDescent="0.3">
      <c r="A27" s="16"/>
      <c r="B27" s="16"/>
      <c r="C27" s="16"/>
      <c r="D27" s="16"/>
      <c r="E27" s="17"/>
      <c r="F27" s="17">
        <v>72</v>
      </c>
      <c r="G27" s="17"/>
      <c r="H27" s="17"/>
      <c r="I27" s="17"/>
      <c r="J27" s="16"/>
      <c r="K27" s="16"/>
      <c r="L27" s="16"/>
    </row>
    <row r="28" spans="1:13" x14ac:dyDescent="0.3">
      <c r="A28" s="16"/>
      <c r="B28" s="16"/>
      <c r="C28" s="16"/>
      <c r="D28" s="16"/>
      <c r="E28" s="17"/>
      <c r="F28" s="17"/>
      <c r="G28" s="17"/>
      <c r="H28" s="17"/>
      <c r="I28" s="17"/>
      <c r="J28" s="16"/>
      <c r="K28" s="16"/>
      <c r="L28" s="16"/>
    </row>
    <row r="29" spans="1:13" x14ac:dyDescent="0.3">
      <c r="A29" s="29" t="s">
        <v>1460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0" spans="1:13" x14ac:dyDescent="0.3">
      <c r="A30" s="225" t="s">
        <v>814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</row>
    <row r="31" spans="1:13" x14ac:dyDescent="0.3">
      <c r="A31" s="225" t="s">
        <v>4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192"/>
    </row>
    <row r="32" spans="1:13" x14ac:dyDescent="0.3">
      <c r="A32" s="4" t="s">
        <v>906</v>
      </c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2" x14ac:dyDescent="0.3">
      <c r="A33" s="4" t="s">
        <v>905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2" x14ac:dyDescent="0.3">
      <c r="A34" s="4" t="s">
        <v>170</v>
      </c>
      <c r="B34" s="4"/>
      <c r="C34" s="4"/>
    </row>
    <row r="35" spans="1:12" x14ac:dyDescent="0.3">
      <c r="A35" s="4" t="s">
        <v>595</v>
      </c>
      <c r="B35" s="4"/>
      <c r="C35" s="4"/>
    </row>
    <row r="36" spans="1:12" x14ac:dyDescent="0.3">
      <c r="A36" s="47" t="s">
        <v>5</v>
      </c>
      <c r="B36" s="47" t="s">
        <v>6</v>
      </c>
      <c r="C36" s="106" t="s">
        <v>802</v>
      </c>
      <c r="D36" s="105" t="s">
        <v>8</v>
      </c>
      <c r="E36" s="227" t="s">
        <v>285</v>
      </c>
      <c r="F36" s="228"/>
      <c r="G36" s="228"/>
      <c r="H36" s="228"/>
      <c r="I36" s="229"/>
      <c r="J36" s="104" t="s">
        <v>12</v>
      </c>
      <c r="K36" s="104" t="s">
        <v>13</v>
      </c>
      <c r="L36" s="47" t="s">
        <v>16</v>
      </c>
    </row>
    <row r="37" spans="1:12" x14ac:dyDescent="0.3">
      <c r="A37" s="51"/>
      <c r="B37" s="51"/>
      <c r="C37" s="72" t="s">
        <v>754</v>
      </c>
      <c r="D37" s="70" t="s">
        <v>800</v>
      </c>
      <c r="E37" s="53">
        <v>2561</v>
      </c>
      <c r="F37" s="53">
        <v>2562</v>
      </c>
      <c r="G37" s="53">
        <v>2563</v>
      </c>
      <c r="H37" s="54">
        <v>2564</v>
      </c>
      <c r="I37" s="54">
        <v>2565</v>
      </c>
      <c r="J37" s="55" t="s">
        <v>14</v>
      </c>
      <c r="K37" s="55" t="s">
        <v>15</v>
      </c>
      <c r="L37" s="56" t="s">
        <v>17</v>
      </c>
    </row>
    <row r="38" spans="1:12" x14ac:dyDescent="0.3">
      <c r="A38" s="57"/>
      <c r="B38" s="57"/>
      <c r="C38" s="58"/>
      <c r="D38" s="71" t="s">
        <v>801</v>
      </c>
      <c r="E38" s="60" t="s">
        <v>11</v>
      </c>
      <c r="F38" s="60" t="s">
        <v>11</v>
      </c>
      <c r="G38" s="60" t="s">
        <v>11</v>
      </c>
      <c r="H38" s="103" t="s">
        <v>11</v>
      </c>
      <c r="I38" s="103" t="s">
        <v>11</v>
      </c>
      <c r="J38" s="62"/>
      <c r="K38" s="62"/>
      <c r="L38" s="189" t="s">
        <v>1456</v>
      </c>
    </row>
    <row r="39" spans="1:12" x14ac:dyDescent="0.3">
      <c r="A39" s="5">
        <v>3</v>
      </c>
      <c r="B39" s="8" t="s">
        <v>911</v>
      </c>
      <c r="C39" s="8" t="s">
        <v>957</v>
      </c>
      <c r="D39" s="8" t="s">
        <v>186</v>
      </c>
      <c r="E39" s="5">
        <v>20000</v>
      </c>
      <c r="F39" s="5">
        <v>20000</v>
      </c>
      <c r="G39" s="5">
        <v>20000</v>
      </c>
      <c r="H39" s="5">
        <v>20000</v>
      </c>
      <c r="I39" s="5">
        <v>20000</v>
      </c>
      <c r="J39" s="8" t="s">
        <v>172</v>
      </c>
      <c r="K39" s="10" t="s">
        <v>204</v>
      </c>
      <c r="L39" s="8" t="s">
        <v>177</v>
      </c>
    </row>
    <row r="40" spans="1:12" x14ac:dyDescent="0.3">
      <c r="A40" s="6"/>
      <c r="B40" s="6" t="s">
        <v>955</v>
      </c>
      <c r="C40" s="6" t="s">
        <v>958</v>
      </c>
      <c r="D40" s="6" t="s">
        <v>961</v>
      </c>
      <c r="E40" s="6"/>
      <c r="F40" s="6"/>
      <c r="G40" s="9"/>
      <c r="H40" s="6"/>
      <c r="I40" s="6"/>
      <c r="J40" s="6" t="s">
        <v>180</v>
      </c>
      <c r="K40" s="11" t="s">
        <v>1459</v>
      </c>
      <c r="L40" s="6"/>
    </row>
    <row r="41" spans="1:12" x14ac:dyDescent="0.3">
      <c r="A41" s="6"/>
      <c r="B41" s="6" t="s">
        <v>956</v>
      </c>
      <c r="C41" s="6" t="s">
        <v>959</v>
      </c>
      <c r="D41" s="6" t="s">
        <v>962</v>
      </c>
      <c r="E41" s="6"/>
      <c r="F41" s="6"/>
      <c r="G41" s="6"/>
      <c r="H41" s="6"/>
      <c r="I41" s="6"/>
      <c r="J41" s="13"/>
      <c r="K41" s="6" t="s">
        <v>917</v>
      </c>
      <c r="L41" s="6"/>
    </row>
    <row r="42" spans="1:12" x14ac:dyDescent="0.3">
      <c r="A42" s="6"/>
      <c r="B42" s="6"/>
      <c r="C42" s="6" t="s">
        <v>960</v>
      </c>
      <c r="D42" s="6" t="s">
        <v>180</v>
      </c>
      <c r="E42" s="6"/>
      <c r="F42" s="6"/>
      <c r="G42" s="6"/>
      <c r="H42" s="6"/>
      <c r="I42" s="6"/>
      <c r="J42" s="13"/>
      <c r="K42" s="11"/>
      <c r="L42" s="6"/>
    </row>
    <row r="43" spans="1:12" x14ac:dyDescent="0.3">
      <c r="A43" s="6"/>
      <c r="B43" s="6"/>
      <c r="C43" s="6"/>
      <c r="D43" s="6"/>
      <c r="E43" s="6"/>
      <c r="F43" s="6"/>
      <c r="G43" s="6"/>
      <c r="H43" s="6"/>
      <c r="I43" s="6"/>
      <c r="J43" s="13"/>
      <c r="K43" s="11"/>
      <c r="L43" s="6"/>
    </row>
    <row r="44" spans="1:12" x14ac:dyDescent="0.3">
      <c r="A44" s="7"/>
      <c r="B44" s="7"/>
      <c r="C44" s="7"/>
      <c r="D44" s="7"/>
      <c r="E44" s="7"/>
      <c r="F44" s="7"/>
      <c r="G44" s="7"/>
      <c r="H44" s="7"/>
      <c r="I44" s="7"/>
      <c r="J44" s="12"/>
      <c r="K44" s="2"/>
      <c r="L44" s="7"/>
    </row>
    <row r="45" spans="1:12" x14ac:dyDescent="0.3">
      <c r="A45" s="5">
        <v>4</v>
      </c>
      <c r="B45" s="8" t="s">
        <v>963</v>
      </c>
      <c r="C45" s="8" t="s">
        <v>965</v>
      </c>
      <c r="D45" s="8" t="s">
        <v>183</v>
      </c>
      <c r="E45" s="5">
        <v>20000</v>
      </c>
      <c r="F45" s="5">
        <v>20000</v>
      </c>
      <c r="G45" s="5">
        <v>20000</v>
      </c>
      <c r="H45" s="5">
        <v>20000</v>
      </c>
      <c r="I45" s="5">
        <v>20000</v>
      </c>
      <c r="J45" s="8" t="s">
        <v>172</v>
      </c>
      <c r="K45" s="10" t="s">
        <v>970</v>
      </c>
      <c r="L45" s="8" t="s">
        <v>177</v>
      </c>
    </row>
    <row r="46" spans="1:12" x14ac:dyDescent="0.3">
      <c r="A46" s="6"/>
      <c r="B46" s="6" t="s">
        <v>964</v>
      </c>
      <c r="C46" s="6" t="s">
        <v>372</v>
      </c>
      <c r="D46" s="6" t="s">
        <v>914</v>
      </c>
      <c r="E46" s="6"/>
      <c r="F46" s="6"/>
      <c r="G46" s="81"/>
      <c r="H46" s="9"/>
      <c r="I46" s="82"/>
      <c r="J46" s="11" t="s">
        <v>180</v>
      </c>
      <c r="K46" s="11" t="s">
        <v>971</v>
      </c>
      <c r="L46" s="6"/>
    </row>
    <row r="47" spans="1:12" x14ac:dyDescent="0.3">
      <c r="A47" s="6"/>
      <c r="B47" s="6"/>
      <c r="C47" s="6" t="s">
        <v>966</v>
      </c>
      <c r="D47" s="6" t="s">
        <v>969</v>
      </c>
      <c r="E47" s="6"/>
      <c r="F47" s="6"/>
      <c r="G47" s="9"/>
      <c r="H47" s="6"/>
      <c r="I47" s="6"/>
      <c r="J47" s="6"/>
      <c r="K47" s="11" t="s">
        <v>972</v>
      </c>
      <c r="L47" s="6"/>
    </row>
    <row r="48" spans="1:12" x14ac:dyDescent="0.3">
      <c r="A48" s="6"/>
      <c r="B48" s="6"/>
      <c r="C48" s="6" t="s">
        <v>967</v>
      </c>
      <c r="D48" s="6" t="s">
        <v>180</v>
      </c>
      <c r="E48" s="6"/>
      <c r="F48" s="6"/>
      <c r="G48" s="9"/>
      <c r="H48" s="6"/>
      <c r="I48" s="6"/>
      <c r="J48" s="6"/>
      <c r="K48" s="11" t="s">
        <v>973</v>
      </c>
      <c r="L48" s="6"/>
    </row>
    <row r="49" spans="1:13" x14ac:dyDescent="0.3">
      <c r="A49" s="6"/>
      <c r="B49" s="6"/>
      <c r="C49" s="6" t="s">
        <v>968</v>
      </c>
      <c r="D49" s="6"/>
      <c r="E49" s="6"/>
      <c r="F49" s="6"/>
      <c r="G49" s="9"/>
      <c r="H49" s="6"/>
      <c r="I49" s="6"/>
      <c r="J49" s="6"/>
      <c r="K49" s="11" t="s">
        <v>62</v>
      </c>
      <c r="L49" s="6"/>
    </row>
    <row r="50" spans="1:13" x14ac:dyDescent="0.3">
      <c r="A50" s="7"/>
      <c r="B50" s="7"/>
      <c r="C50" s="7"/>
      <c r="D50" s="7"/>
      <c r="E50" s="7"/>
      <c r="F50" s="7"/>
      <c r="G50" s="7"/>
      <c r="H50" s="7"/>
      <c r="I50" s="7"/>
      <c r="J50" s="12"/>
      <c r="K50" s="2"/>
      <c r="L50" s="7"/>
    </row>
    <row r="51" spans="1:13" x14ac:dyDescent="0.3">
      <c r="A51" s="14" t="s">
        <v>41</v>
      </c>
      <c r="B51" s="14" t="s">
        <v>92</v>
      </c>
      <c r="C51" s="14" t="s">
        <v>24</v>
      </c>
      <c r="D51" s="14" t="s">
        <v>24</v>
      </c>
      <c r="E51" s="15">
        <f>SUM(E39:E50)</f>
        <v>40000</v>
      </c>
      <c r="F51" s="15">
        <f>SUM(F39:F50)</f>
        <v>40000</v>
      </c>
      <c r="G51" s="15">
        <f>SUM(G39:G50)</f>
        <v>40000</v>
      </c>
      <c r="H51" s="15">
        <f>SUM(H39:H50)</f>
        <v>40000</v>
      </c>
      <c r="I51" s="15">
        <f>SUM(I39:I50)</f>
        <v>40000</v>
      </c>
      <c r="J51" s="14" t="s">
        <v>24</v>
      </c>
      <c r="K51" s="14" t="s">
        <v>24</v>
      </c>
      <c r="L51" s="14" t="s">
        <v>24</v>
      </c>
    </row>
    <row r="52" spans="1:13" x14ac:dyDescent="0.3">
      <c r="A52" s="16"/>
      <c r="B52" s="16"/>
      <c r="C52" s="16"/>
      <c r="D52" s="16"/>
      <c r="E52" s="17"/>
      <c r="F52" s="17"/>
      <c r="G52" s="17"/>
      <c r="H52" s="17"/>
      <c r="I52" s="17"/>
      <c r="J52" s="16"/>
      <c r="K52" s="16"/>
      <c r="L52" s="16"/>
    </row>
    <row r="53" spans="1:13" x14ac:dyDescent="0.3">
      <c r="A53" s="16"/>
      <c r="B53" s="16"/>
      <c r="C53" s="16"/>
      <c r="D53" s="16"/>
      <c r="E53" s="17"/>
      <c r="F53" s="17"/>
      <c r="G53" s="17"/>
      <c r="H53" s="17"/>
      <c r="I53" s="17"/>
      <c r="J53" s="16"/>
      <c r="K53" s="16"/>
      <c r="L53" s="16"/>
    </row>
    <row r="54" spans="1:13" x14ac:dyDescent="0.3">
      <c r="A54" s="16"/>
      <c r="B54" s="16"/>
      <c r="C54" s="16"/>
      <c r="D54" s="16"/>
      <c r="E54" s="17"/>
      <c r="F54" s="17">
        <v>73</v>
      </c>
      <c r="G54" s="17"/>
      <c r="H54" s="17"/>
      <c r="I54" s="17"/>
      <c r="J54" s="16"/>
      <c r="K54" s="16"/>
      <c r="L54" s="16"/>
    </row>
    <row r="55" spans="1:13" x14ac:dyDescent="0.3">
      <c r="A55" s="16"/>
      <c r="B55" s="16"/>
      <c r="C55" s="16"/>
      <c r="D55" s="16"/>
      <c r="E55" s="17"/>
      <c r="F55" s="17"/>
      <c r="G55" s="17"/>
      <c r="H55" s="17"/>
      <c r="I55" s="17"/>
      <c r="J55" s="16"/>
      <c r="K55" s="16"/>
      <c r="L55" s="16"/>
    </row>
    <row r="56" spans="1:13" x14ac:dyDescent="0.3">
      <c r="A56" s="233" t="s">
        <v>1466</v>
      </c>
      <c r="B56" s="233"/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3"/>
    </row>
    <row r="57" spans="1:13" x14ac:dyDescent="0.3">
      <c r="A57" s="225" t="s">
        <v>814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</row>
    <row r="58" spans="1:13" x14ac:dyDescent="0.3">
      <c r="A58" s="225" t="s">
        <v>4</v>
      </c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</row>
    <row r="59" spans="1:13" x14ac:dyDescent="0.3">
      <c r="A59" s="4" t="s">
        <v>906</v>
      </c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3" x14ac:dyDescent="0.3">
      <c r="A60" s="4" t="s">
        <v>905</v>
      </c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3" x14ac:dyDescent="0.3">
      <c r="A61" s="4" t="s">
        <v>170</v>
      </c>
      <c r="B61" s="4"/>
      <c r="C61" s="4"/>
    </row>
    <row r="62" spans="1:13" x14ac:dyDescent="0.3">
      <c r="A62" s="4" t="s">
        <v>595</v>
      </c>
      <c r="B62" s="4"/>
      <c r="C62" s="4"/>
    </row>
    <row r="63" spans="1:13" x14ac:dyDescent="0.3">
      <c r="A63" s="47" t="s">
        <v>5</v>
      </c>
      <c r="B63" s="47" t="s">
        <v>6</v>
      </c>
      <c r="C63" s="106" t="s">
        <v>802</v>
      </c>
      <c r="D63" s="105" t="s">
        <v>8</v>
      </c>
      <c r="E63" s="227" t="s">
        <v>285</v>
      </c>
      <c r="F63" s="228"/>
      <c r="G63" s="228"/>
      <c r="H63" s="228"/>
      <c r="I63" s="229"/>
      <c r="J63" s="104" t="s">
        <v>12</v>
      </c>
      <c r="K63" s="104" t="s">
        <v>13</v>
      </c>
      <c r="L63" s="47" t="s">
        <v>16</v>
      </c>
    </row>
    <row r="64" spans="1:13" x14ac:dyDescent="0.3">
      <c r="A64" s="51"/>
      <c r="B64" s="51"/>
      <c r="C64" s="72" t="s">
        <v>754</v>
      </c>
      <c r="D64" s="70" t="s">
        <v>800</v>
      </c>
      <c r="E64" s="53">
        <v>2561</v>
      </c>
      <c r="F64" s="53">
        <v>2562</v>
      </c>
      <c r="G64" s="53">
        <v>2563</v>
      </c>
      <c r="H64" s="54">
        <v>2564</v>
      </c>
      <c r="I64" s="54">
        <v>2565</v>
      </c>
      <c r="J64" s="55" t="s">
        <v>14</v>
      </c>
      <c r="K64" s="55" t="s">
        <v>15</v>
      </c>
      <c r="L64" s="56" t="s">
        <v>17</v>
      </c>
    </row>
    <row r="65" spans="1:12" x14ac:dyDescent="0.3">
      <c r="A65" s="57"/>
      <c r="B65" s="57"/>
      <c r="C65" s="58"/>
      <c r="D65" s="71" t="s">
        <v>801</v>
      </c>
      <c r="E65" s="60" t="s">
        <v>11</v>
      </c>
      <c r="F65" s="60" t="s">
        <v>11</v>
      </c>
      <c r="G65" s="60" t="s">
        <v>11</v>
      </c>
      <c r="H65" s="103" t="s">
        <v>11</v>
      </c>
      <c r="I65" s="103" t="s">
        <v>11</v>
      </c>
      <c r="J65" s="62"/>
      <c r="K65" s="62"/>
      <c r="L65" s="189" t="s">
        <v>1456</v>
      </c>
    </row>
    <row r="66" spans="1:12" x14ac:dyDescent="0.3">
      <c r="A66" s="5">
        <v>5</v>
      </c>
      <c r="B66" s="8" t="s">
        <v>974</v>
      </c>
      <c r="C66" s="8" t="s">
        <v>978</v>
      </c>
      <c r="D66" s="8" t="s">
        <v>983</v>
      </c>
      <c r="E66" s="5">
        <v>50000</v>
      </c>
      <c r="F66" s="5">
        <v>50000</v>
      </c>
      <c r="G66" s="5">
        <v>20000</v>
      </c>
      <c r="H66" s="5">
        <v>20000</v>
      </c>
      <c r="I66" s="5">
        <v>20000</v>
      </c>
      <c r="J66" s="8" t="s">
        <v>986</v>
      </c>
      <c r="K66" s="10" t="s">
        <v>100</v>
      </c>
      <c r="L66" s="8" t="s">
        <v>177</v>
      </c>
    </row>
    <row r="67" spans="1:12" x14ac:dyDescent="0.3">
      <c r="A67" s="6"/>
      <c r="B67" s="6" t="s">
        <v>975</v>
      </c>
      <c r="C67" s="6" t="s">
        <v>979</v>
      </c>
      <c r="D67" s="6" t="s">
        <v>984</v>
      </c>
      <c r="E67" s="6"/>
      <c r="F67" s="6"/>
      <c r="G67" s="9"/>
      <c r="H67" s="6"/>
      <c r="I67" s="6"/>
      <c r="J67" s="6" t="s">
        <v>286</v>
      </c>
      <c r="K67" s="11" t="s">
        <v>1459</v>
      </c>
      <c r="L67" s="6"/>
    </row>
    <row r="68" spans="1:12" x14ac:dyDescent="0.3">
      <c r="A68" s="6"/>
      <c r="B68" s="6" t="s">
        <v>976</v>
      </c>
      <c r="C68" s="6" t="s">
        <v>980</v>
      </c>
      <c r="D68" s="6" t="s">
        <v>985</v>
      </c>
      <c r="E68" s="6"/>
      <c r="F68" s="6"/>
      <c r="G68" s="6"/>
      <c r="H68" s="6"/>
      <c r="I68" s="6"/>
      <c r="J68" s="13" t="s">
        <v>180</v>
      </c>
      <c r="K68" s="6" t="s">
        <v>917</v>
      </c>
      <c r="L68" s="6"/>
    </row>
    <row r="69" spans="1:12" x14ac:dyDescent="0.3">
      <c r="A69" s="6"/>
      <c r="B69" s="6" t="s">
        <v>977</v>
      </c>
      <c r="C69" s="6" t="s">
        <v>981</v>
      </c>
      <c r="D69" s="6" t="s">
        <v>99</v>
      </c>
      <c r="E69" s="6"/>
      <c r="F69" s="6"/>
      <c r="G69" s="6"/>
      <c r="H69" s="6"/>
      <c r="I69" s="6"/>
      <c r="J69" s="13"/>
      <c r="K69" s="11"/>
      <c r="L69" s="6"/>
    </row>
    <row r="70" spans="1:12" x14ac:dyDescent="0.3">
      <c r="A70" s="6"/>
      <c r="B70" s="6"/>
      <c r="C70" s="6" t="s">
        <v>982</v>
      </c>
      <c r="D70" s="6" t="s">
        <v>239</v>
      </c>
      <c r="E70" s="6"/>
      <c r="F70" s="6"/>
      <c r="G70" s="6"/>
      <c r="H70" s="6"/>
      <c r="I70" s="6"/>
      <c r="J70" s="13"/>
      <c r="K70" s="11"/>
      <c r="L70" s="6"/>
    </row>
    <row r="71" spans="1:12" x14ac:dyDescent="0.3">
      <c r="A71" s="7"/>
      <c r="B71" s="7"/>
      <c r="C71" s="7"/>
      <c r="D71" s="7"/>
      <c r="E71" s="7"/>
      <c r="F71" s="7"/>
      <c r="G71" s="7"/>
      <c r="H71" s="7"/>
      <c r="I71" s="7"/>
      <c r="J71" s="12"/>
      <c r="K71" s="2"/>
      <c r="L71" s="7"/>
    </row>
    <row r="72" spans="1:12" x14ac:dyDescent="0.3">
      <c r="A72" s="5">
        <v>6</v>
      </c>
      <c r="B72" s="8" t="s">
        <v>909</v>
      </c>
      <c r="C72" s="8" t="s">
        <v>988</v>
      </c>
      <c r="D72" s="8" t="s">
        <v>989</v>
      </c>
      <c r="E72" s="5" t="s">
        <v>24</v>
      </c>
      <c r="F72" s="5" t="s">
        <v>24</v>
      </c>
      <c r="G72" s="5">
        <v>20000</v>
      </c>
      <c r="H72" s="5" t="s">
        <v>24</v>
      </c>
      <c r="I72" s="5" t="s">
        <v>24</v>
      </c>
      <c r="J72" s="8" t="s">
        <v>919</v>
      </c>
      <c r="K72" s="10" t="s">
        <v>212</v>
      </c>
      <c r="L72" s="8" t="s">
        <v>177</v>
      </c>
    </row>
    <row r="73" spans="1:12" x14ac:dyDescent="0.3">
      <c r="A73" s="6"/>
      <c r="B73" s="6" t="s">
        <v>1488</v>
      </c>
      <c r="C73" s="6" t="s">
        <v>1490</v>
      </c>
      <c r="D73" s="6" t="s">
        <v>990</v>
      </c>
      <c r="E73" s="6"/>
      <c r="F73" s="6"/>
      <c r="G73" s="81"/>
      <c r="H73" s="9"/>
      <c r="I73" s="82"/>
      <c r="J73" s="11" t="s">
        <v>920</v>
      </c>
      <c r="K73" s="11" t="s">
        <v>308</v>
      </c>
      <c r="L73" s="6"/>
    </row>
    <row r="74" spans="1:12" x14ac:dyDescent="0.3">
      <c r="A74" s="6"/>
      <c r="B74" s="6" t="s">
        <v>1489</v>
      </c>
      <c r="C74" s="6"/>
      <c r="D74" s="6" t="s">
        <v>991</v>
      </c>
      <c r="E74" s="6"/>
      <c r="F74" s="6"/>
      <c r="G74" s="9"/>
      <c r="H74" s="6"/>
      <c r="I74" s="6"/>
      <c r="J74" s="6" t="s">
        <v>460</v>
      </c>
      <c r="K74" s="11" t="s">
        <v>62</v>
      </c>
      <c r="L74" s="6"/>
    </row>
    <row r="75" spans="1:12" x14ac:dyDescent="0.3">
      <c r="A75" s="6"/>
      <c r="B75" s="6"/>
      <c r="C75" s="6"/>
      <c r="D75" s="6"/>
      <c r="E75" s="6"/>
      <c r="F75" s="6"/>
      <c r="G75" s="9"/>
      <c r="H75" s="6"/>
      <c r="I75" s="6"/>
      <c r="J75" s="6" t="s">
        <v>991</v>
      </c>
      <c r="K75" s="11"/>
      <c r="L75" s="6"/>
    </row>
    <row r="76" spans="1:12" x14ac:dyDescent="0.3">
      <c r="A76" s="6"/>
      <c r="B76" s="6"/>
      <c r="C76" s="6"/>
      <c r="D76" s="6"/>
      <c r="E76" s="6"/>
      <c r="F76" s="6"/>
      <c r="G76" s="9"/>
      <c r="H76" s="6"/>
      <c r="I76" s="6"/>
      <c r="J76" s="6"/>
      <c r="K76" s="11"/>
      <c r="L76" s="6"/>
    </row>
    <row r="77" spans="1:12" x14ac:dyDescent="0.3">
      <c r="A77" s="7"/>
      <c r="B77" s="7"/>
      <c r="C77" s="7"/>
      <c r="D77" s="7"/>
      <c r="E77" s="7"/>
      <c r="F77" s="7"/>
      <c r="G77" s="7"/>
      <c r="H77" s="7"/>
      <c r="I77" s="7"/>
      <c r="J77" s="12"/>
      <c r="K77" s="2"/>
      <c r="L77" s="7"/>
    </row>
    <row r="78" spans="1:12" x14ac:dyDescent="0.3">
      <c r="A78" s="14" t="s">
        <v>41</v>
      </c>
      <c r="B78" s="14" t="s">
        <v>92</v>
      </c>
      <c r="C78" s="14" t="s">
        <v>24</v>
      </c>
      <c r="D78" s="14" t="s">
        <v>24</v>
      </c>
      <c r="E78" s="15">
        <f>SUM(E66:E77)</f>
        <v>50000</v>
      </c>
      <c r="F78" s="15">
        <f>SUM(F66:F77)</f>
        <v>50000</v>
      </c>
      <c r="G78" s="15">
        <f>SUM(G66:G77)</f>
        <v>40000</v>
      </c>
      <c r="H78" s="15">
        <f>SUM(H66:H77)</f>
        <v>20000</v>
      </c>
      <c r="I78" s="15">
        <f>SUM(I66:I77)</f>
        <v>20000</v>
      </c>
      <c r="J78" s="14" t="s">
        <v>24</v>
      </c>
      <c r="K78" s="14" t="s">
        <v>24</v>
      </c>
      <c r="L78" s="14" t="s">
        <v>24</v>
      </c>
    </row>
    <row r="79" spans="1:12" x14ac:dyDescent="0.3">
      <c r="A79" s="16"/>
      <c r="B79" s="16"/>
      <c r="C79" s="16"/>
      <c r="D79" s="16"/>
      <c r="E79" s="17"/>
      <c r="F79" s="17"/>
      <c r="G79" s="17"/>
      <c r="H79" s="17"/>
      <c r="I79" s="17"/>
      <c r="J79" s="16"/>
      <c r="K79" s="16"/>
      <c r="L79" s="16"/>
    </row>
    <row r="80" spans="1:12" x14ac:dyDescent="0.3">
      <c r="A80" s="16"/>
      <c r="B80" s="16"/>
      <c r="C80" s="16"/>
      <c r="D80" s="16"/>
      <c r="E80" s="17"/>
      <c r="F80" s="17"/>
      <c r="G80" s="17"/>
      <c r="H80" s="17"/>
      <c r="I80" s="17"/>
      <c r="J80" s="16"/>
      <c r="K80" s="16"/>
      <c r="L80" s="16"/>
    </row>
    <row r="81" spans="1:13" x14ac:dyDescent="0.3">
      <c r="A81" s="16"/>
      <c r="B81" s="16"/>
      <c r="C81" s="16"/>
      <c r="D81" s="16"/>
      <c r="E81" s="17"/>
      <c r="F81" s="17">
        <v>74</v>
      </c>
      <c r="G81" s="17"/>
      <c r="H81" s="17"/>
      <c r="I81" s="17"/>
      <c r="J81" s="16"/>
      <c r="K81" s="16"/>
      <c r="L81" s="16"/>
    </row>
    <row r="82" spans="1:13" x14ac:dyDescent="0.3">
      <c r="A82" s="233" t="s">
        <v>1463</v>
      </c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</row>
    <row r="83" spans="1:13" x14ac:dyDescent="0.3">
      <c r="A83" s="225" t="s">
        <v>814</v>
      </c>
      <c r="B83" s="225"/>
      <c r="C83" s="225"/>
      <c r="D83" s="225"/>
      <c r="E83" s="225"/>
      <c r="F83" s="225"/>
      <c r="G83" s="225"/>
      <c r="H83" s="225"/>
      <c r="I83" s="225"/>
      <c r="J83" s="225"/>
      <c r="K83" s="225"/>
      <c r="L83" s="225"/>
      <c r="M83" s="225"/>
    </row>
    <row r="84" spans="1:13" x14ac:dyDescent="0.3">
      <c r="A84" s="225" t="s">
        <v>1471</v>
      </c>
      <c r="B84" s="226"/>
      <c r="C84" s="226"/>
      <c r="D84" s="226"/>
      <c r="E84" s="226"/>
      <c r="F84" s="226"/>
      <c r="G84" s="226"/>
      <c r="H84" s="226"/>
      <c r="I84" s="226"/>
      <c r="J84" s="226"/>
      <c r="K84" s="226"/>
      <c r="L84" s="226"/>
      <c r="M84" s="226"/>
    </row>
    <row r="85" spans="1:13" x14ac:dyDescent="0.3">
      <c r="A85" s="4" t="s">
        <v>906</v>
      </c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3" x14ac:dyDescent="0.3">
      <c r="A86" s="4" t="s">
        <v>905</v>
      </c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3" x14ac:dyDescent="0.3">
      <c r="A87" s="4" t="s">
        <v>170</v>
      </c>
      <c r="B87" s="4"/>
      <c r="C87" s="4"/>
    </row>
    <row r="88" spans="1:13" x14ac:dyDescent="0.3">
      <c r="A88" s="4" t="s">
        <v>596</v>
      </c>
      <c r="B88" s="4"/>
      <c r="C88" s="4"/>
    </row>
    <row r="89" spans="1:13" x14ac:dyDescent="0.3">
      <c r="A89" s="47" t="s">
        <v>5</v>
      </c>
      <c r="B89" s="47" t="s">
        <v>6</v>
      </c>
      <c r="C89" s="76" t="s">
        <v>802</v>
      </c>
      <c r="D89" s="75" t="s">
        <v>8</v>
      </c>
      <c r="E89" s="227" t="s">
        <v>285</v>
      </c>
      <c r="F89" s="228"/>
      <c r="G89" s="228"/>
      <c r="H89" s="228"/>
      <c r="I89" s="229"/>
      <c r="J89" s="74" t="s">
        <v>12</v>
      </c>
      <c r="K89" s="74" t="s">
        <v>13</v>
      </c>
      <c r="L89" s="47" t="s">
        <v>16</v>
      </c>
    </row>
    <row r="90" spans="1:13" x14ac:dyDescent="0.3">
      <c r="A90" s="51"/>
      <c r="B90" s="51"/>
      <c r="C90" s="72" t="s">
        <v>754</v>
      </c>
      <c r="D90" s="70" t="s">
        <v>800</v>
      </c>
      <c r="E90" s="53">
        <v>2561</v>
      </c>
      <c r="F90" s="53">
        <v>2562</v>
      </c>
      <c r="G90" s="53">
        <v>2563</v>
      </c>
      <c r="H90" s="54">
        <v>2564</v>
      </c>
      <c r="I90" s="54">
        <v>2565</v>
      </c>
      <c r="J90" s="55" t="s">
        <v>14</v>
      </c>
      <c r="K90" s="55" t="s">
        <v>15</v>
      </c>
      <c r="L90" s="56" t="s">
        <v>17</v>
      </c>
    </row>
    <row r="91" spans="1:13" x14ac:dyDescent="0.3">
      <c r="A91" s="57"/>
      <c r="B91" s="57"/>
      <c r="C91" s="58"/>
      <c r="D91" s="71" t="s">
        <v>801</v>
      </c>
      <c r="E91" s="60" t="s">
        <v>11</v>
      </c>
      <c r="F91" s="60" t="s">
        <v>11</v>
      </c>
      <c r="G91" s="60" t="s">
        <v>11</v>
      </c>
      <c r="H91" s="73" t="s">
        <v>11</v>
      </c>
      <c r="I91" s="73" t="s">
        <v>11</v>
      </c>
      <c r="J91" s="62"/>
      <c r="K91" s="62"/>
      <c r="L91" s="189" t="s">
        <v>1456</v>
      </c>
    </row>
    <row r="92" spans="1:13" x14ac:dyDescent="0.3">
      <c r="A92" s="5">
        <v>1</v>
      </c>
      <c r="B92" s="8" t="s">
        <v>209</v>
      </c>
      <c r="C92" s="8" t="s">
        <v>195</v>
      </c>
      <c r="D92" s="8" t="s">
        <v>197</v>
      </c>
      <c r="E92" s="197">
        <v>7000000</v>
      </c>
      <c r="F92" s="197">
        <v>7500000</v>
      </c>
      <c r="G92" s="197">
        <v>8200000</v>
      </c>
      <c r="H92" s="197">
        <v>8500000</v>
      </c>
      <c r="I92" s="197">
        <v>8500000</v>
      </c>
      <c r="J92" s="8" t="s">
        <v>460</v>
      </c>
      <c r="K92" s="10" t="s">
        <v>179</v>
      </c>
      <c r="L92" s="8" t="s">
        <v>177</v>
      </c>
    </row>
    <row r="93" spans="1:13" x14ac:dyDescent="0.3">
      <c r="A93" s="6"/>
      <c r="B93" s="6" t="s">
        <v>178</v>
      </c>
      <c r="C93" s="6" t="s">
        <v>182</v>
      </c>
      <c r="D93" s="6" t="s">
        <v>198</v>
      </c>
      <c r="E93" s="198"/>
      <c r="F93" s="198"/>
      <c r="G93" s="199"/>
      <c r="H93" s="198"/>
      <c r="I93" s="198"/>
      <c r="J93" s="6" t="s">
        <v>263</v>
      </c>
      <c r="K93" s="11" t="s">
        <v>1459</v>
      </c>
      <c r="L93" s="6"/>
    </row>
    <row r="94" spans="1:13" x14ac:dyDescent="0.3">
      <c r="A94" s="6"/>
      <c r="B94" s="6"/>
      <c r="C94" s="6" t="s">
        <v>196</v>
      </c>
      <c r="D94" s="6" t="s">
        <v>199</v>
      </c>
      <c r="E94" s="198"/>
      <c r="F94" s="198"/>
      <c r="G94" s="198"/>
      <c r="H94" s="198"/>
      <c r="I94" s="198"/>
      <c r="J94" s="13" t="s">
        <v>208</v>
      </c>
      <c r="K94" s="6" t="s">
        <v>917</v>
      </c>
      <c r="L94" s="6"/>
    </row>
    <row r="95" spans="1:13" x14ac:dyDescent="0.3">
      <c r="A95" s="7"/>
      <c r="B95" s="7"/>
      <c r="C95" s="7"/>
      <c r="D95" s="7"/>
      <c r="E95" s="200"/>
      <c r="F95" s="200"/>
      <c r="G95" s="200"/>
      <c r="H95" s="200"/>
      <c r="I95" s="200"/>
      <c r="J95" s="12"/>
      <c r="K95" s="2"/>
      <c r="L95" s="7"/>
    </row>
    <row r="96" spans="1:13" x14ac:dyDescent="0.3">
      <c r="A96" s="5">
        <v>2</v>
      </c>
      <c r="B96" s="8" t="s">
        <v>209</v>
      </c>
      <c r="C96" s="8" t="s">
        <v>195</v>
      </c>
      <c r="D96" s="8" t="s">
        <v>200</v>
      </c>
      <c r="E96" s="197">
        <v>1950000</v>
      </c>
      <c r="F96" s="197">
        <v>2112000</v>
      </c>
      <c r="G96" s="197">
        <v>2200000</v>
      </c>
      <c r="H96" s="197">
        <v>2200000</v>
      </c>
      <c r="I96" s="197">
        <v>2200000</v>
      </c>
      <c r="J96" s="8" t="s">
        <v>128</v>
      </c>
      <c r="K96" s="10" t="s">
        <v>204</v>
      </c>
      <c r="L96" s="8" t="s">
        <v>177</v>
      </c>
    </row>
    <row r="97" spans="1:13" x14ac:dyDescent="0.3">
      <c r="A97" s="6"/>
      <c r="B97" s="6" t="s">
        <v>907</v>
      </c>
      <c r="C97" s="6" t="s">
        <v>182</v>
      </c>
      <c r="D97" s="6" t="s">
        <v>202</v>
      </c>
      <c r="E97" s="198"/>
      <c r="F97" s="198"/>
      <c r="G97" s="199"/>
      <c r="H97" s="198"/>
      <c r="I97" s="198"/>
      <c r="J97" s="6" t="s">
        <v>908</v>
      </c>
      <c r="K97" s="11" t="s">
        <v>1459</v>
      </c>
      <c r="L97" s="6"/>
    </row>
    <row r="98" spans="1:13" x14ac:dyDescent="0.3">
      <c r="A98" s="6"/>
      <c r="B98" s="6"/>
      <c r="C98" s="6" t="s">
        <v>201</v>
      </c>
      <c r="D98" s="6" t="s">
        <v>203</v>
      </c>
      <c r="E98" s="198"/>
      <c r="F98" s="198"/>
      <c r="G98" s="198"/>
      <c r="H98" s="198"/>
      <c r="I98" s="198"/>
      <c r="J98" s="13" t="s">
        <v>208</v>
      </c>
      <c r="K98" s="6" t="s">
        <v>917</v>
      </c>
      <c r="L98" s="6"/>
    </row>
    <row r="99" spans="1:13" x14ac:dyDescent="0.3">
      <c r="A99" s="7"/>
      <c r="B99" s="7"/>
      <c r="C99" s="7"/>
      <c r="D99" s="7"/>
      <c r="E99" s="200"/>
      <c r="F99" s="200"/>
      <c r="G99" s="200"/>
      <c r="H99" s="200"/>
      <c r="I99" s="200"/>
      <c r="J99" s="12"/>
      <c r="K99" s="2"/>
      <c r="L99" s="7"/>
    </row>
    <row r="100" spans="1:13" x14ac:dyDescent="0.3">
      <c r="A100" s="5">
        <v>3</v>
      </c>
      <c r="B100" s="8" t="s">
        <v>209</v>
      </c>
      <c r="C100" s="8" t="s">
        <v>195</v>
      </c>
      <c r="D100" s="8" t="s">
        <v>200</v>
      </c>
      <c r="E100" s="197">
        <v>90000</v>
      </c>
      <c r="F100" s="197">
        <v>96000</v>
      </c>
      <c r="G100" s="197">
        <v>48000</v>
      </c>
      <c r="H100" s="197">
        <v>48000</v>
      </c>
      <c r="I100" s="197">
        <v>48000</v>
      </c>
      <c r="J100" s="8" t="s">
        <v>460</v>
      </c>
      <c r="K100" s="10" t="s">
        <v>210</v>
      </c>
      <c r="L100" s="8" t="s">
        <v>177</v>
      </c>
    </row>
    <row r="101" spans="1:13" x14ac:dyDescent="0.3">
      <c r="A101" s="6"/>
      <c r="B101" s="6" t="s">
        <v>210</v>
      </c>
      <c r="C101" s="6" t="s">
        <v>182</v>
      </c>
      <c r="D101" s="6" t="s">
        <v>206</v>
      </c>
      <c r="E101" s="198"/>
      <c r="F101" s="198"/>
      <c r="G101" s="199"/>
      <c r="H101" s="198"/>
      <c r="I101" s="198"/>
      <c r="J101" s="6" t="s">
        <v>1462</v>
      </c>
      <c r="K101" s="11" t="s">
        <v>916</v>
      </c>
      <c r="L101" s="6"/>
    </row>
    <row r="102" spans="1:13" x14ac:dyDescent="0.3">
      <c r="A102" s="6"/>
      <c r="B102" s="6"/>
      <c r="C102" s="6" t="s">
        <v>205</v>
      </c>
      <c r="D102" s="6" t="s">
        <v>207</v>
      </c>
      <c r="E102" s="198"/>
      <c r="F102" s="198"/>
      <c r="G102" s="198"/>
      <c r="H102" s="198"/>
      <c r="I102" s="198"/>
      <c r="J102" s="13"/>
      <c r="K102" s="6" t="s">
        <v>917</v>
      </c>
      <c r="L102" s="6"/>
    </row>
    <row r="103" spans="1:13" x14ac:dyDescent="0.3">
      <c r="A103" s="6"/>
      <c r="B103" s="6"/>
      <c r="C103" s="6"/>
      <c r="D103" s="6" t="s">
        <v>208</v>
      </c>
      <c r="E103" s="198"/>
      <c r="F103" s="198"/>
      <c r="G103" s="198"/>
      <c r="H103" s="198"/>
      <c r="I103" s="198"/>
      <c r="J103" s="13"/>
      <c r="K103" s="11"/>
      <c r="L103" s="6"/>
    </row>
    <row r="104" spans="1:13" x14ac:dyDescent="0.3">
      <c r="A104" s="7"/>
      <c r="B104" s="7"/>
      <c r="C104" s="7"/>
      <c r="D104" s="7"/>
      <c r="E104" s="200"/>
      <c r="F104" s="200"/>
      <c r="G104" s="200"/>
      <c r="H104" s="200"/>
      <c r="I104" s="200"/>
      <c r="J104" s="12"/>
      <c r="K104" s="2"/>
      <c r="L104" s="7"/>
    </row>
    <row r="105" spans="1:13" x14ac:dyDescent="0.3">
      <c r="A105" s="14" t="s">
        <v>41</v>
      </c>
      <c r="B105" s="14" t="s">
        <v>42</v>
      </c>
      <c r="C105" s="14" t="s">
        <v>24</v>
      </c>
      <c r="D105" s="14" t="s">
        <v>24</v>
      </c>
      <c r="E105" s="201">
        <f>SUM(E92:E104)</f>
        <v>9040000</v>
      </c>
      <c r="F105" s="201">
        <f>SUM(F92:F104)</f>
        <v>9708000</v>
      </c>
      <c r="G105" s="201">
        <f>SUM(G92:G104)</f>
        <v>10448000</v>
      </c>
      <c r="H105" s="201">
        <f>SUM(H92:H104)</f>
        <v>10748000</v>
      </c>
      <c r="I105" s="201">
        <f>SUM(I92:I104)</f>
        <v>10748000</v>
      </c>
      <c r="J105" s="14" t="s">
        <v>24</v>
      </c>
      <c r="K105" s="14" t="s">
        <v>24</v>
      </c>
      <c r="L105" s="14" t="s">
        <v>24</v>
      </c>
    </row>
    <row r="106" spans="1:13" x14ac:dyDescent="0.3">
      <c r="A106" s="16"/>
      <c r="B106" s="16"/>
      <c r="C106" s="16"/>
      <c r="D106" s="16"/>
      <c r="E106" s="17"/>
      <c r="F106" s="31"/>
      <c r="G106" s="17"/>
      <c r="H106" s="17"/>
      <c r="I106" s="17"/>
      <c r="J106" s="16"/>
      <c r="K106" s="16"/>
      <c r="L106" s="16"/>
    </row>
    <row r="107" spans="1:13" x14ac:dyDescent="0.3">
      <c r="A107" s="16"/>
      <c r="B107" s="16"/>
      <c r="C107" s="16"/>
      <c r="D107" s="16"/>
      <c r="G107" s="17"/>
      <c r="H107" s="17"/>
      <c r="I107" s="17"/>
      <c r="J107" s="16"/>
      <c r="K107" s="16"/>
      <c r="L107" s="16"/>
    </row>
    <row r="108" spans="1:13" x14ac:dyDescent="0.3">
      <c r="A108" s="16"/>
      <c r="B108" s="16"/>
      <c r="C108" s="16"/>
      <c r="D108" s="16"/>
      <c r="F108" s="1">
        <v>75</v>
      </c>
      <c r="G108" s="17"/>
      <c r="H108" s="17"/>
      <c r="I108" s="17"/>
      <c r="J108" s="16"/>
      <c r="K108" s="16"/>
      <c r="L108" s="16"/>
    </row>
    <row r="109" spans="1:13" x14ac:dyDescent="0.3">
      <c r="A109" s="233" t="s">
        <v>1461</v>
      </c>
      <c r="B109" s="233"/>
      <c r="C109" s="23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</row>
    <row r="110" spans="1:13" x14ac:dyDescent="0.3">
      <c r="A110" s="225" t="s">
        <v>814</v>
      </c>
      <c r="B110" s="225"/>
      <c r="C110" s="225"/>
      <c r="D110" s="225"/>
      <c r="E110" s="225"/>
      <c r="F110" s="225"/>
      <c r="G110" s="225"/>
      <c r="H110" s="225"/>
      <c r="I110" s="225"/>
      <c r="J110" s="225"/>
      <c r="K110" s="225"/>
      <c r="L110" s="225"/>
      <c r="M110" s="225"/>
    </row>
    <row r="111" spans="1:13" x14ac:dyDescent="0.3">
      <c r="A111" s="225" t="s">
        <v>4</v>
      </c>
      <c r="B111" s="225"/>
      <c r="C111" s="225"/>
      <c r="D111" s="225"/>
      <c r="E111" s="225"/>
      <c r="F111" s="225"/>
      <c r="G111" s="225"/>
      <c r="H111" s="225"/>
      <c r="I111" s="225"/>
      <c r="J111" s="225"/>
      <c r="K111" s="225"/>
      <c r="L111" s="225"/>
      <c r="M111" s="192"/>
    </row>
    <row r="112" spans="1:13" x14ac:dyDescent="0.3">
      <c r="A112" s="4" t="s">
        <v>906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2" x14ac:dyDescent="0.3">
      <c r="A113" s="4" t="s">
        <v>905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2" x14ac:dyDescent="0.3">
      <c r="A114" s="4" t="s">
        <v>170</v>
      </c>
      <c r="B114" s="4"/>
      <c r="C114" s="4"/>
    </row>
    <row r="115" spans="1:12" x14ac:dyDescent="0.3">
      <c r="A115" s="4" t="s">
        <v>519</v>
      </c>
      <c r="B115" s="4"/>
      <c r="C115" s="4"/>
    </row>
    <row r="116" spans="1:12" x14ac:dyDescent="0.3">
      <c r="A116" s="47" t="s">
        <v>5</v>
      </c>
      <c r="B116" s="47" t="s">
        <v>6</v>
      </c>
      <c r="C116" s="76" t="s">
        <v>802</v>
      </c>
      <c r="D116" s="75" t="s">
        <v>8</v>
      </c>
      <c r="E116" s="227" t="s">
        <v>285</v>
      </c>
      <c r="F116" s="228"/>
      <c r="G116" s="228"/>
      <c r="H116" s="228"/>
      <c r="I116" s="229"/>
      <c r="J116" s="74" t="s">
        <v>12</v>
      </c>
      <c r="K116" s="74" t="s">
        <v>13</v>
      </c>
      <c r="L116" s="47" t="s">
        <v>16</v>
      </c>
    </row>
    <row r="117" spans="1:12" x14ac:dyDescent="0.3">
      <c r="A117" s="51"/>
      <c r="B117" s="51"/>
      <c r="C117" s="72" t="s">
        <v>754</v>
      </c>
      <c r="D117" s="70" t="s">
        <v>800</v>
      </c>
      <c r="E117" s="53">
        <v>2561</v>
      </c>
      <c r="F117" s="53">
        <v>2562</v>
      </c>
      <c r="G117" s="53">
        <v>2563</v>
      </c>
      <c r="H117" s="54">
        <v>2564</v>
      </c>
      <c r="I117" s="54">
        <v>2565</v>
      </c>
      <c r="J117" s="55" t="s">
        <v>14</v>
      </c>
      <c r="K117" s="55" t="s">
        <v>15</v>
      </c>
      <c r="L117" s="56" t="s">
        <v>17</v>
      </c>
    </row>
    <row r="118" spans="1:12" x14ac:dyDescent="0.3">
      <c r="A118" s="57"/>
      <c r="B118" s="57"/>
      <c r="C118" s="58"/>
      <c r="D118" s="71" t="s">
        <v>801</v>
      </c>
      <c r="E118" s="60" t="s">
        <v>11</v>
      </c>
      <c r="F118" s="60" t="s">
        <v>11</v>
      </c>
      <c r="G118" s="60" t="s">
        <v>11</v>
      </c>
      <c r="H118" s="73" t="s">
        <v>11</v>
      </c>
      <c r="I118" s="73" t="s">
        <v>11</v>
      </c>
      <c r="J118" s="62"/>
      <c r="K118" s="62"/>
      <c r="L118" s="189" t="s">
        <v>1456</v>
      </c>
    </row>
    <row r="119" spans="1:12" x14ac:dyDescent="0.3">
      <c r="A119" s="5">
        <v>1</v>
      </c>
      <c r="B119" s="8" t="s">
        <v>922</v>
      </c>
      <c r="C119" s="8" t="s">
        <v>213</v>
      </c>
      <c r="D119" s="218" t="s">
        <v>220</v>
      </c>
      <c r="E119" s="5">
        <v>30000</v>
      </c>
      <c r="F119" s="5">
        <v>30000</v>
      </c>
      <c r="G119" s="5">
        <v>30000</v>
      </c>
      <c r="H119" s="5">
        <v>30000</v>
      </c>
      <c r="I119" s="5">
        <v>30000</v>
      </c>
      <c r="J119" s="8" t="s">
        <v>180</v>
      </c>
      <c r="K119" s="10" t="s">
        <v>100</v>
      </c>
      <c r="L119" s="8" t="s">
        <v>177</v>
      </c>
    </row>
    <row r="120" spans="1:12" x14ac:dyDescent="0.3">
      <c r="A120" s="6"/>
      <c r="B120" s="6" t="s">
        <v>923</v>
      </c>
      <c r="C120" s="6" t="s">
        <v>214</v>
      </c>
      <c r="D120" s="191" t="s">
        <v>219</v>
      </c>
      <c r="E120" s="6"/>
      <c r="F120" s="6"/>
      <c r="G120" s="9"/>
      <c r="H120" s="6"/>
      <c r="I120" s="6"/>
      <c r="J120" s="6"/>
      <c r="K120" s="11" t="s">
        <v>175</v>
      </c>
      <c r="L120" s="6"/>
    </row>
    <row r="121" spans="1:12" x14ac:dyDescent="0.3">
      <c r="A121" s="6"/>
      <c r="B121" s="6" t="s">
        <v>924</v>
      </c>
      <c r="C121" s="6" t="s">
        <v>215</v>
      </c>
      <c r="D121" s="191" t="s">
        <v>221</v>
      </c>
      <c r="E121" s="6"/>
      <c r="F121" s="6"/>
      <c r="G121" s="6"/>
      <c r="H121" s="6"/>
      <c r="I121" s="6"/>
      <c r="J121" s="13"/>
      <c r="K121" s="6" t="s">
        <v>224</v>
      </c>
      <c r="L121" s="6"/>
    </row>
    <row r="122" spans="1:12" x14ac:dyDescent="0.3">
      <c r="A122" s="6"/>
      <c r="B122" s="6" t="s">
        <v>925</v>
      </c>
      <c r="C122" s="6" t="s">
        <v>216</v>
      </c>
      <c r="D122" s="191" t="s">
        <v>222</v>
      </c>
      <c r="E122" s="6"/>
      <c r="F122" s="6"/>
      <c r="G122" s="6"/>
      <c r="H122" s="6"/>
      <c r="I122" s="6"/>
      <c r="J122" s="13"/>
      <c r="K122" s="11" t="s">
        <v>215</v>
      </c>
      <c r="L122" s="6"/>
    </row>
    <row r="123" spans="1:12" x14ac:dyDescent="0.3">
      <c r="A123" s="6"/>
      <c r="B123" s="6" t="s">
        <v>926</v>
      </c>
      <c r="C123" s="6" t="s">
        <v>217</v>
      </c>
      <c r="D123" s="191" t="s">
        <v>223</v>
      </c>
      <c r="E123" s="6"/>
      <c r="F123" s="6"/>
      <c r="G123" s="6"/>
      <c r="H123" s="6"/>
      <c r="I123" s="6"/>
      <c r="J123" s="13"/>
      <c r="K123" s="11" t="s">
        <v>225</v>
      </c>
      <c r="L123" s="6"/>
    </row>
    <row r="124" spans="1:12" x14ac:dyDescent="0.3">
      <c r="A124" s="6"/>
      <c r="B124" s="6" t="s">
        <v>927</v>
      </c>
      <c r="C124" s="6" t="s">
        <v>218</v>
      </c>
      <c r="D124" s="6"/>
      <c r="E124" s="6"/>
      <c r="F124" s="6"/>
      <c r="G124" s="6"/>
      <c r="H124" s="6"/>
      <c r="I124" s="6"/>
      <c r="J124" s="13"/>
      <c r="K124" s="11" t="s">
        <v>226</v>
      </c>
      <c r="L124" s="6"/>
    </row>
    <row r="125" spans="1:12" x14ac:dyDescent="0.3">
      <c r="A125" s="6"/>
      <c r="B125" s="6" t="s">
        <v>928</v>
      </c>
      <c r="C125" s="6"/>
      <c r="D125" s="6"/>
      <c r="E125" s="6"/>
      <c r="F125" s="6"/>
      <c r="G125" s="6"/>
      <c r="H125" s="6"/>
      <c r="I125" s="6"/>
      <c r="J125" s="13"/>
      <c r="K125" s="11"/>
      <c r="L125" s="6"/>
    </row>
    <row r="126" spans="1:12" x14ac:dyDescent="0.3">
      <c r="A126" s="6"/>
      <c r="B126" s="6" t="s">
        <v>929</v>
      </c>
      <c r="C126" s="6"/>
      <c r="D126" s="6"/>
      <c r="E126" s="6"/>
      <c r="F126" s="6"/>
      <c r="G126" s="6"/>
      <c r="H126" s="6"/>
      <c r="I126" s="6"/>
      <c r="J126" s="13"/>
      <c r="K126" s="11"/>
      <c r="L126" s="6"/>
    </row>
    <row r="127" spans="1:12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12"/>
      <c r="K127" s="2"/>
      <c r="L127" s="7"/>
    </row>
    <row r="128" spans="1:12" x14ac:dyDescent="0.3">
      <c r="A128" s="14" t="s">
        <v>41</v>
      </c>
      <c r="B128" s="14" t="s">
        <v>92</v>
      </c>
      <c r="C128" s="14" t="s">
        <v>24</v>
      </c>
      <c r="D128" s="14" t="s">
        <v>24</v>
      </c>
      <c r="E128" s="15">
        <f>SUM(E119:E127)</f>
        <v>30000</v>
      </c>
      <c r="F128" s="15">
        <f>SUM(F119:F127)</f>
        <v>30000</v>
      </c>
      <c r="G128" s="15">
        <f>SUM(G119:G127)</f>
        <v>30000</v>
      </c>
      <c r="H128" s="15">
        <f>SUM(H119:H127)</f>
        <v>30000</v>
      </c>
      <c r="I128" s="15">
        <f>SUM(I119:I127)</f>
        <v>30000</v>
      </c>
      <c r="J128" s="14" t="s">
        <v>24</v>
      </c>
      <c r="K128" s="14" t="s">
        <v>24</v>
      </c>
      <c r="L128" s="14" t="s">
        <v>24</v>
      </c>
    </row>
    <row r="129" spans="1:13" x14ac:dyDescent="0.3">
      <c r="A129" s="16"/>
      <c r="B129" s="16"/>
      <c r="C129" s="16"/>
      <c r="D129" s="16"/>
      <c r="E129" s="17"/>
      <c r="F129" s="17"/>
      <c r="G129" s="17"/>
      <c r="H129" s="17"/>
      <c r="I129" s="17"/>
      <c r="J129" s="16"/>
      <c r="K129" s="16"/>
      <c r="L129" s="16"/>
    </row>
    <row r="130" spans="1:13" x14ac:dyDescent="0.3">
      <c r="A130" s="16"/>
      <c r="B130" s="16"/>
      <c r="C130" s="16"/>
      <c r="D130" s="16"/>
      <c r="E130" s="17"/>
      <c r="F130" s="17"/>
      <c r="G130" s="17"/>
      <c r="H130" s="17"/>
      <c r="I130" s="17"/>
      <c r="J130" s="16"/>
      <c r="K130" s="16"/>
      <c r="L130" s="16"/>
    </row>
    <row r="131" spans="1:13" x14ac:dyDescent="0.3">
      <c r="A131" s="16"/>
      <c r="B131" s="16"/>
      <c r="C131" s="16"/>
      <c r="D131" s="16"/>
      <c r="E131" s="17"/>
      <c r="F131" s="17"/>
      <c r="G131" s="17"/>
      <c r="H131" s="17"/>
      <c r="I131" s="17"/>
      <c r="J131" s="16"/>
      <c r="K131" s="16"/>
      <c r="L131" s="16"/>
    </row>
    <row r="132" spans="1:13" x14ac:dyDescent="0.3">
      <c r="A132" s="16"/>
      <c r="B132" s="16"/>
      <c r="C132" s="16"/>
      <c r="D132" s="16"/>
      <c r="E132" s="17"/>
      <c r="F132" s="17"/>
      <c r="G132" s="17"/>
      <c r="H132" s="17"/>
      <c r="I132" s="17"/>
      <c r="J132" s="16"/>
      <c r="K132" s="16"/>
      <c r="L132" s="16"/>
    </row>
    <row r="133" spans="1:13" x14ac:dyDescent="0.3">
      <c r="A133" s="16"/>
      <c r="B133" s="16"/>
      <c r="C133" s="16"/>
      <c r="D133" s="16"/>
      <c r="E133" s="17"/>
      <c r="F133" s="17"/>
      <c r="G133" s="17"/>
      <c r="H133" s="17"/>
      <c r="I133" s="17"/>
      <c r="J133" s="16"/>
      <c r="K133" s="16"/>
      <c r="L133" s="16"/>
    </row>
    <row r="134" spans="1:13" x14ac:dyDescent="0.3">
      <c r="A134" s="16"/>
      <c r="B134" s="16"/>
      <c r="C134" s="16"/>
      <c r="D134" s="16"/>
      <c r="E134" s="17"/>
      <c r="F134" s="17"/>
      <c r="G134" s="17"/>
      <c r="H134" s="17"/>
      <c r="I134" s="17"/>
      <c r="J134" s="16"/>
      <c r="K134" s="16"/>
      <c r="L134" s="16"/>
    </row>
    <row r="135" spans="1:13" x14ac:dyDescent="0.3">
      <c r="A135" s="16"/>
      <c r="B135" s="16"/>
      <c r="C135" s="16"/>
      <c r="D135" s="16"/>
      <c r="E135" s="17"/>
      <c r="F135" s="17">
        <v>76</v>
      </c>
      <c r="G135" s="17"/>
      <c r="H135" s="17"/>
      <c r="I135" s="17"/>
      <c r="J135" s="16"/>
      <c r="K135" s="16"/>
      <c r="L135" s="16"/>
    </row>
    <row r="136" spans="1:13" x14ac:dyDescent="0.3">
      <c r="A136" s="233" t="s">
        <v>1464</v>
      </c>
      <c r="B136" s="233"/>
      <c r="C136" s="233"/>
      <c r="D136" s="233"/>
      <c r="E136" s="233"/>
      <c r="F136" s="233"/>
      <c r="G136" s="233"/>
      <c r="H136" s="233"/>
      <c r="I136" s="233"/>
      <c r="J136" s="233"/>
      <c r="K136" s="233"/>
      <c r="L136" s="233"/>
      <c r="M136" s="233"/>
    </row>
    <row r="137" spans="1:13" x14ac:dyDescent="0.3">
      <c r="A137" s="225" t="s">
        <v>814</v>
      </c>
      <c r="B137" s="225"/>
      <c r="C137" s="225"/>
      <c r="D137" s="225"/>
      <c r="E137" s="225"/>
      <c r="F137" s="225"/>
      <c r="G137" s="225"/>
      <c r="H137" s="225"/>
      <c r="I137" s="225"/>
      <c r="J137" s="225"/>
      <c r="K137" s="225"/>
      <c r="L137" s="225"/>
      <c r="M137" s="225"/>
    </row>
    <row r="138" spans="1:13" x14ac:dyDescent="0.3">
      <c r="A138" s="225" t="s">
        <v>4</v>
      </c>
      <c r="B138" s="225"/>
      <c r="C138" s="225"/>
      <c r="D138" s="225"/>
      <c r="E138" s="225"/>
      <c r="F138" s="225"/>
      <c r="G138" s="225"/>
      <c r="H138" s="225"/>
      <c r="I138" s="225"/>
      <c r="J138" s="225"/>
      <c r="K138" s="225"/>
      <c r="L138" s="225"/>
      <c r="M138" s="225"/>
    </row>
    <row r="139" spans="1:13" x14ac:dyDescent="0.3">
      <c r="A139" s="4" t="s">
        <v>906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3" x14ac:dyDescent="0.3">
      <c r="A140" s="4" t="s">
        <v>905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3" x14ac:dyDescent="0.3">
      <c r="A141" s="4" t="s">
        <v>170</v>
      </c>
      <c r="B141" s="4"/>
      <c r="C141" s="4"/>
    </row>
    <row r="142" spans="1:13" x14ac:dyDescent="0.3">
      <c r="A142" s="4" t="s">
        <v>519</v>
      </c>
      <c r="B142" s="4"/>
      <c r="C142" s="4"/>
    </row>
    <row r="143" spans="1:13" x14ac:dyDescent="0.3">
      <c r="A143" s="47" t="s">
        <v>5</v>
      </c>
      <c r="B143" s="47" t="s">
        <v>6</v>
      </c>
      <c r="C143" s="101" t="s">
        <v>802</v>
      </c>
      <c r="D143" s="100" t="s">
        <v>8</v>
      </c>
      <c r="E143" s="230" t="s">
        <v>285</v>
      </c>
      <c r="F143" s="231"/>
      <c r="G143" s="231"/>
      <c r="H143" s="231"/>
      <c r="I143" s="232"/>
      <c r="J143" s="99" t="s">
        <v>12</v>
      </c>
      <c r="K143" s="99" t="s">
        <v>13</v>
      </c>
      <c r="L143" s="47" t="s">
        <v>16</v>
      </c>
    </row>
    <row r="144" spans="1:13" x14ac:dyDescent="0.3">
      <c r="A144" s="51"/>
      <c r="B144" s="51"/>
      <c r="C144" s="72" t="s">
        <v>754</v>
      </c>
      <c r="D144" s="70" t="s">
        <v>800</v>
      </c>
      <c r="E144" s="53">
        <v>2561</v>
      </c>
      <c r="F144" s="53">
        <v>2562</v>
      </c>
      <c r="G144" s="53">
        <v>2563</v>
      </c>
      <c r="H144" s="54">
        <v>2564</v>
      </c>
      <c r="I144" s="54">
        <v>2565</v>
      </c>
      <c r="J144" s="55" t="s">
        <v>14</v>
      </c>
      <c r="K144" s="55" t="s">
        <v>15</v>
      </c>
      <c r="L144" s="56" t="s">
        <v>17</v>
      </c>
    </row>
    <row r="145" spans="1:12" x14ac:dyDescent="0.3">
      <c r="A145" s="57"/>
      <c r="B145" s="57"/>
      <c r="C145" s="58"/>
      <c r="D145" s="71" t="s">
        <v>801</v>
      </c>
      <c r="E145" s="60" t="s">
        <v>11</v>
      </c>
      <c r="F145" s="60" t="s">
        <v>11</v>
      </c>
      <c r="G145" s="60" t="s">
        <v>11</v>
      </c>
      <c r="H145" s="102" t="s">
        <v>11</v>
      </c>
      <c r="I145" s="102" t="s">
        <v>11</v>
      </c>
      <c r="J145" s="62"/>
      <c r="K145" s="62"/>
      <c r="L145" s="189" t="s">
        <v>1456</v>
      </c>
    </row>
    <row r="146" spans="1:12" x14ac:dyDescent="0.3">
      <c r="A146" s="5">
        <v>2</v>
      </c>
      <c r="B146" s="8" t="s">
        <v>930</v>
      </c>
      <c r="C146" s="8" t="s">
        <v>934</v>
      </c>
      <c r="D146" s="8" t="s">
        <v>703</v>
      </c>
      <c r="E146" s="5">
        <v>5000</v>
      </c>
      <c r="F146" s="5">
        <v>5000</v>
      </c>
      <c r="G146" s="5">
        <v>5000</v>
      </c>
      <c r="H146" s="5">
        <v>5000</v>
      </c>
      <c r="I146" s="5">
        <v>5000</v>
      </c>
      <c r="J146" s="8" t="s">
        <v>939</v>
      </c>
      <c r="K146" s="10" t="s">
        <v>944</v>
      </c>
      <c r="L146" s="8" t="s">
        <v>177</v>
      </c>
    </row>
    <row r="147" spans="1:12" x14ac:dyDescent="0.3">
      <c r="A147" s="6"/>
      <c r="B147" s="6" t="s">
        <v>931</v>
      </c>
      <c r="C147" s="6" t="s">
        <v>701</v>
      </c>
      <c r="D147" s="6" t="s">
        <v>935</v>
      </c>
      <c r="E147" s="6"/>
      <c r="F147" s="6"/>
      <c r="G147" s="9"/>
      <c r="H147" s="6"/>
      <c r="I147" s="6"/>
      <c r="J147" s="6" t="s">
        <v>940</v>
      </c>
      <c r="K147" s="11" t="s">
        <v>945</v>
      </c>
      <c r="L147" s="6"/>
    </row>
    <row r="148" spans="1:12" x14ac:dyDescent="0.3">
      <c r="A148" s="6"/>
      <c r="B148" s="6" t="s">
        <v>932</v>
      </c>
      <c r="C148" s="6" t="s">
        <v>702</v>
      </c>
      <c r="D148" s="6" t="s">
        <v>936</v>
      </c>
      <c r="E148" s="6"/>
      <c r="F148" s="6"/>
      <c r="G148" s="6"/>
      <c r="H148" s="6"/>
      <c r="I148" s="6"/>
      <c r="J148" s="13" t="s">
        <v>941</v>
      </c>
      <c r="K148" s="6" t="s">
        <v>946</v>
      </c>
      <c r="L148" s="6"/>
    </row>
    <row r="149" spans="1:12" x14ac:dyDescent="0.3">
      <c r="A149" s="6"/>
      <c r="B149" s="6" t="s">
        <v>922</v>
      </c>
      <c r="C149" s="6"/>
      <c r="D149" s="6" t="s">
        <v>388</v>
      </c>
      <c r="E149" s="6"/>
      <c r="F149" s="6"/>
      <c r="G149" s="6"/>
      <c r="H149" s="6"/>
      <c r="I149" s="6"/>
      <c r="J149" s="13" t="s">
        <v>689</v>
      </c>
      <c r="K149" s="11" t="s">
        <v>704</v>
      </c>
      <c r="L149" s="6"/>
    </row>
    <row r="150" spans="1:12" x14ac:dyDescent="0.3">
      <c r="A150" s="6"/>
      <c r="B150" s="6" t="s">
        <v>933</v>
      </c>
      <c r="C150" s="6"/>
      <c r="D150" s="6" t="s">
        <v>937</v>
      </c>
      <c r="E150" s="6"/>
      <c r="F150" s="6"/>
      <c r="G150" s="6"/>
      <c r="H150" s="6"/>
      <c r="I150" s="6"/>
      <c r="J150" s="13" t="s">
        <v>942</v>
      </c>
      <c r="K150" s="11" t="s">
        <v>705</v>
      </c>
      <c r="L150" s="6"/>
    </row>
    <row r="151" spans="1:12" x14ac:dyDescent="0.3">
      <c r="A151" s="6"/>
      <c r="B151" s="6" t="s">
        <v>924</v>
      </c>
      <c r="C151" s="6"/>
      <c r="D151" s="6" t="s">
        <v>938</v>
      </c>
      <c r="E151" s="6"/>
      <c r="F151" s="6"/>
      <c r="G151" s="6"/>
      <c r="H151" s="6"/>
      <c r="I151" s="6"/>
      <c r="J151" s="13" t="s">
        <v>943</v>
      </c>
      <c r="K151" s="11" t="s">
        <v>706</v>
      </c>
      <c r="L151" s="6"/>
    </row>
    <row r="152" spans="1:12" x14ac:dyDescent="0.3">
      <c r="A152" s="6"/>
      <c r="B152" s="6" t="s">
        <v>925</v>
      </c>
      <c r="C152" s="6"/>
      <c r="D152" s="6"/>
      <c r="E152" s="6"/>
      <c r="F152" s="6"/>
      <c r="G152" s="6"/>
      <c r="H152" s="6"/>
      <c r="I152" s="6"/>
      <c r="J152" s="13" t="s">
        <v>11</v>
      </c>
      <c r="K152" s="11"/>
      <c r="L152" s="6"/>
    </row>
    <row r="153" spans="1:12" x14ac:dyDescent="0.3">
      <c r="A153" s="6"/>
      <c r="B153" s="6" t="s">
        <v>926</v>
      </c>
      <c r="C153" s="6"/>
      <c r="D153" s="6"/>
      <c r="E153" s="6"/>
      <c r="F153" s="6"/>
      <c r="G153" s="6"/>
      <c r="H153" s="6"/>
      <c r="I153" s="6"/>
      <c r="J153" s="13"/>
      <c r="K153" s="11"/>
      <c r="L153" s="6"/>
    </row>
    <row r="154" spans="1:12" x14ac:dyDescent="0.3">
      <c r="A154" s="6"/>
      <c r="B154" s="6" t="s">
        <v>927</v>
      </c>
      <c r="C154" s="6"/>
      <c r="D154" s="6"/>
      <c r="E154" s="6"/>
      <c r="F154" s="6"/>
      <c r="G154" s="6"/>
      <c r="H154" s="6"/>
      <c r="I154" s="6"/>
      <c r="J154" s="13"/>
      <c r="K154" s="11"/>
      <c r="L154" s="6"/>
    </row>
    <row r="155" spans="1:12" x14ac:dyDescent="0.3">
      <c r="A155" s="6"/>
      <c r="B155" s="6" t="s">
        <v>928</v>
      </c>
      <c r="C155" s="6"/>
      <c r="D155" s="6"/>
      <c r="E155" s="6"/>
      <c r="F155" s="6"/>
      <c r="G155" s="6"/>
      <c r="H155" s="6"/>
      <c r="I155" s="6"/>
      <c r="J155" s="13"/>
      <c r="K155" s="11"/>
      <c r="L155" s="6"/>
    </row>
    <row r="156" spans="1:12" x14ac:dyDescent="0.3">
      <c r="A156" s="6"/>
      <c r="B156" s="6" t="s">
        <v>929</v>
      </c>
      <c r="C156" s="6"/>
      <c r="D156" s="6"/>
      <c r="E156" s="6"/>
      <c r="F156" s="6"/>
      <c r="G156" s="6"/>
      <c r="H156" s="6"/>
      <c r="I156" s="6"/>
      <c r="J156" s="13"/>
      <c r="K156" s="11"/>
      <c r="L156" s="6"/>
    </row>
    <row r="157" spans="1:12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12"/>
      <c r="K157" s="2"/>
      <c r="L157" s="7"/>
    </row>
    <row r="158" spans="1:12" x14ac:dyDescent="0.3">
      <c r="A158" s="14" t="s">
        <v>41</v>
      </c>
      <c r="B158" s="14" t="s">
        <v>373</v>
      </c>
      <c r="C158" s="14" t="s">
        <v>24</v>
      </c>
      <c r="D158" s="14" t="s">
        <v>24</v>
      </c>
      <c r="E158" s="15">
        <f>SUM(E146:E157)</f>
        <v>5000</v>
      </c>
      <c r="F158" s="15">
        <f>SUM(F146:F157)</f>
        <v>5000</v>
      </c>
      <c r="G158" s="15">
        <f>SUM(G146:G157)</f>
        <v>5000</v>
      </c>
      <c r="H158" s="15">
        <f>SUM(H146:H157)</f>
        <v>5000</v>
      </c>
      <c r="I158" s="15"/>
      <c r="J158" s="14" t="s">
        <v>24</v>
      </c>
      <c r="K158" s="14" t="s">
        <v>24</v>
      </c>
      <c r="L158" s="14" t="s">
        <v>24</v>
      </c>
    </row>
    <row r="159" spans="1:12" x14ac:dyDescent="0.3">
      <c r="A159" s="16"/>
      <c r="B159" s="16"/>
      <c r="C159" s="16"/>
      <c r="D159" s="16"/>
      <c r="E159" s="17"/>
      <c r="F159" s="17"/>
      <c r="G159" s="17"/>
      <c r="H159" s="17"/>
      <c r="I159" s="17"/>
      <c r="J159" s="16"/>
      <c r="K159" s="16"/>
      <c r="L159" s="16"/>
    </row>
    <row r="160" spans="1:12" x14ac:dyDescent="0.3">
      <c r="A160" s="16"/>
      <c r="B160" s="16"/>
      <c r="C160" s="16"/>
      <c r="D160" s="16"/>
      <c r="E160" s="17"/>
      <c r="F160" s="17"/>
      <c r="G160" s="17"/>
      <c r="H160" s="17"/>
      <c r="I160" s="17"/>
      <c r="J160" s="16"/>
      <c r="K160" s="16"/>
      <c r="L160" s="16"/>
    </row>
    <row r="161" spans="1:13" x14ac:dyDescent="0.3">
      <c r="A161" s="16"/>
      <c r="B161" s="16"/>
      <c r="C161" s="16"/>
      <c r="D161" s="16"/>
      <c r="E161" s="17"/>
      <c r="F161" s="17"/>
      <c r="G161" s="17"/>
      <c r="H161" s="17"/>
      <c r="I161" s="17"/>
      <c r="J161" s="16"/>
      <c r="K161" s="16"/>
      <c r="L161" s="16"/>
    </row>
    <row r="162" spans="1:13" x14ac:dyDescent="0.3">
      <c r="A162" s="16"/>
      <c r="B162" s="16"/>
      <c r="C162" s="16"/>
      <c r="D162" s="16"/>
      <c r="E162" s="17"/>
      <c r="F162" s="17">
        <v>77</v>
      </c>
      <c r="G162" s="17"/>
      <c r="H162" s="17"/>
      <c r="I162" s="17"/>
      <c r="J162" s="16"/>
      <c r="K162" s="16"/>
      <c r="L162" s="16"/>
    </row>
    <row r="163" spans="1:13" x14ac:dyDescent="0.3">
      <c r="A163" s="233" t="s">
        <v>1465</v>
      </c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  <c r="L163" s="233"/>
      <c r="M163" s="233"/>
    </row>
    <row r="164" spans="1:13" x14ac:dyDescent="0.3">
      <c r="A164" s="225" t="s">
        <v>814</v>
      </c>
      <c r="B164" s="225"/>
      <c r="C164" s="225"/>
      <c r="D164" s="225"/>
      <c r="E164" s="225"/>
      <c r="F164" s="225"/>
      <c r="G164" s="225"/>
      <c r="H164" s="225"/>
      <c r="I164" s="225"/>
      <c r="J164" s="225"/>
      <c r="K164" s="225"/>
      <c r="L164" s="225"/>
      <c r="M164" s="225"/>
    </row>
    <row r="165" spans="1:13" x14ac:dyDescent="0.3">
      <c r="A165" s="225" t="s">
        <v>4</v>
      </c>
      <c r="B165" s="226"/>
      <c r="C165" s="226"/>
      <c r="D165" s="226"/>
      <c r="E165" s="226"/>
      <c r="F165" s="226"/>
      <c r="G165" s="226"/>
      <c r="H165" s="226"/>
      <c r="I165" s="226"/>
      <c r="J165" s="226"/>
      <c r="K165" s="226"/>
      <c r="L165" s="226"/>
      <c r="M165" s="226"/>
    </row>
    <row r="166" spans="1:13" x14ac:dyDescent="0.3">
      <c r="A166" s="4" t="s">
        <v>906</v>
      </c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3" x14ac:dyDescent="0.3">
      <c r="A167" s="4" t="s">
        <v>905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3" x14ac:dyDescent="0.3">
      <c r="A168" s="4" t="s">
        <v>170</v>
      </c>
      <c r="B168" s="4"/>
      <c r="C168" s="4"/>
    </row>
    <row r="169" spans="1:13" x14ac:dyDescent="0.3">
      <c r="A169" s="4" t="s">
        <v>519</v>
      </c>
      <c r="B169" s="4"/>
      <c r="C169" s="4"/>
    </row>
    <row r="170" spans="1:13" x14ac:dyDescent="0.3">
      <c r="A170" s="47" t="s">
        <v>5</v>
      </c>
      <c r="B170" s="47" t="s">
        <v>6</v>
      </c>
      <c r="C170" s="101" t="s">
        <v>802</v>
      </c>
      <c r="D170" s="100" t="s">
        <v>8</v>
      </c>
      <c r="E170" s="227" t="s">
        <v>285</v>
      </c>
      <c r="F170" s="228"/>
      <c r="G170" s="228"/>
      <c r="H170" s="228"/>
      <c r="I170" s="229"/>
      <c r="J170" s="99" t="s">
        <v>12</v>
      </c>
      <c r="K170" s="99" t="s">
        <v>13</v>
      </c>
      <c r="L170" s="47" t="s">
        <v>16</v>
      </c>
    </row>
    <row r="171" spans="1:13" x14ac:dyDescent="0.3">
      <c r="A171" s="51"/>
      <c r="B171" s="51"/>
      <c r="C171" s="72" t="s">
        <v>754</v>
      </c>
      <c r="D171" s="70" t="s">
        <v>800</v>
      </c>
      <c r="E171" s="53">
        <v>2561</v>
      </c>
      <c r="F171" s="53">
        <v>2562</v>
      </c>
      <c r="G171" s="53">
        <v>2563</v>
      </c>
      <c r="H171" s="54">
        <v>2564</v>
      </c>
      <c r="I171" s="54">
        <v>2565</v>
      </c>
      <c r="J171" s="55" t="s">
        <v>14</v>
      </c>
      <c r="K171" s="55" t="s">
        <v>15</v>
      </c>
      <c r="L171" s="56" t="s">
        <v>17</v>
      </c>
    </row>
    <row r="172" spans="1:13" x14ac:dyDescent="0.3">
      <c r="A172" s="57"/>
      <c r="B172" s="57"/>
      <c r="C172" s="58"/>
      <c r="D172" s="71" t="s">
        <v>801</v>
      </c>
      <c r="E172" s="60" t="s">
        <v>11</v>
      </c>
      <c r="F172" s="60" t="s">
        <v>11</v>
      </c>
      <c r="G172" s="60" t="s">
        <v>11</v>
      </c>
      <c r="H172" s="102" t="s">
        <v>11</v>
      </c>
      <c r="I172" s="102" t="s">
        <v>11</v>
      </c>
      <c r="J172" s="62"/>
      <c r="K172" s="62"/>
      <c r="L172" s="189" t="s">
        <v>1456</v>
      </c>
    </row>
    <row r="173" spans="1:13" x14ac:dyDescent="0.3">
      <c r="A173" s="5">
        <v>3</v>
      </c>
      <c r="B173" s="8" t="s">
        <v>1554</v>
      </c>
      <c r="C173" s="8" t="s">
        <v>957</v>
      </c>
      <c r="D173" s="218" t="s">
        <v>314</v>
      </c>
      <c r="E173" s="5">
        <v>20000</v>
      </c>
      <c r="F173" s="5">
        <v>20000</v>
      </c>
      <c r="G173" s="5">
        <v>20000</v>
      </c>
      <c r="H173" s="5">
        <v>20000</v>
      </c>
      <c r="I173" s="5">
        <v>20000</v>
      </c>
      <c r="J173" s="8" t="s">
        <v>919</v>
      </c>
      <c r="K173" s="10" t="s">
        <v>1561</v>
      </c>
      <c r="L173" s="8" t="s">
        <v>177</v>
      </c>
    </row>
    <row r="174" spans="1:13" x14ac:dyDescent="0.3">
      <c r="A174" s="6"/>
      <c r="B174" s="6" t="s">
        <v>1555</v>
      </c>
      <c r="C174" s="6" t="s">
        <v>1558</v>
      </c>
      <c r="D174" s="191" t="s">
        <v>996</v>
      </c>
      <c r="E174" s="6"/>
      <c r="F174" s="6"/>
      <c r="G174" s="9"/>
      <c r="H174" s="6"/>
      <c r="I174" s="6"/>
      <c r="J174" s="6" t="s">
        <v>920</v>
      </c>
      <c r="K174" s="11" t="s">
        <v>1562</v>
      </c>
      <c r="L174" s="6"/>
    </row>
    <row r="175" spans="1:13" x14ac:dyDescent="0.3">
      <c r="A175" s="6"/>
      <c r="B175" s="6" t="s">
        <v>1556</v>
      </c>
      <c r="C175" s="6" t="s">
        <v>1559</v>
      </c>
      <c r="D175" s="191" t="s">
        <v>180</v>
      </c>
      <c r="E175" s="6"/>
      <c r="F175" s="6"/>
      <c r="G175" s="6"/>
      <c r="H175" s="6"/>
      <c r="I175" s="6"/>
      <c r="J175" s="13" t="s">
        <v>128</v>
      </c>
      <c r="K175" s="6" t="s">
        <v>175</v>
      </c>
      <c r="L175" s="6"/>
    </row>
    <row r="176" spans="1:13" x14ac:dyDescent="0.3">
      <c r="A176" s="6"/>
      <c r="B176" s="6" t="s">
        <v>1557</v>
      </c>
      <c r="C176" s="6" t="s">
        <v>1560</v>
      </c>
      <c r="D176" s="191"/>
      <c r="E176" s="6"/>
      <c r="F176" s="6"/>
      <c r="G176" s="6"/>
      <c r="H176" s="6"/>
      <c r="I176" s="6"/>
      <c r="J176" s="13" t="s">
        <v>921</v>
      </c>
      <c r="K176" s="11" t="s">
        <v>1563</v>
      </c>
      <c r="L176" s="6"/>
    </row>
    <row r="177" spans="1:13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13"/>
      <c r="K177" s="11"/>
      <c r="L177" s="6"/>
    </row>
    <row r="178" spans="1:13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13"/>
      <c r="K178" s="11"/>
      <c r="L178" s="6"/>
    </row>
    <row r="179" spans="1:13" s="111" customFormat="1" x14ac:dyDescent="0.3">
      <c r="A179" s="5">
        <v>4</v>
      </c>
      <c r="B179" s="8" t="s">
        <v>947</v>
      </c>
      <c r="C179" s="8" t="s">
        <v>283</v>
      </c>
      <c r="D179" s="8" t="s">
        <v>951</v>
      </c>
      <c r="E179" s="5">
        <v>220000</v>
      </c>
      <c r="F179" s="5">
        <v>220000</v>
      </c>
      <c r="G179" s="5">
        <v>220000</v>
      </c>
      <c r="H179" s="5">
        <v>220000</v>
      </c>
      <c r="I179" s="5">
        <v>220000</v>
      </c>
      <c r="J179" s="8" t="s">
        <v>128</v>
      </c>
      <c r="K179" s="10" t="s">
        <v>700</v>
      </c>
      <c r="L179" s="8" t="s">
        <v>287</v>
      </c>
      <c r="M179" s="8"/>
    </row>
    <row r="180" spans="1:13" s="111" customFormat="1" x14ac:dyDescent="0.3">
      <c r="A180" s="6"/>
      <c r="B180" s="6" t="s">
        <v>948</v>
      </c>
      <c r="C180" s="6" t="s">
        <v>697</v>
      </c>
      <c r="D180" s="6" t="s">
        <v>415</v>
      </c>
      <c r="E180" s="6"/>
      <c r="F180" s="6"/>
      <c r="G180" s="9"/>
      <c r="H180" s="6"/>
      <c r="I180" s="6"/>
      <c r="J180" s="77">
        <v>11</v>
      </c>
      <c r="K180" s="11" t="s">
        <v>285</v>
      </c>
      <c r="L180" s="6"/>
      <c r="M180" s="6"/>
    </row>
    <row r="181" spans="1:13" s="111" customFormat="1" x14ac:dyDescent="0.3">
      <c r="A181" s="6"/>
      <c r="B181" s="6" t="s">
        <v>949</v>
      </c>
      <c r="C181" s="6" t="s">
        <v>950</v>
      </c>
      <c r="D181" s="6" t="s">
        <v>952</v>
      </c>
      <c r="E181" s="6"/>
      <c r="F181" s="6"/>
      <c r="G181" s="6"/>
      <c r="H181" s="6"/>
      <c r="I181" s="6"/>
      <c r="J181" s="13" t="s">
        <v>136</v>
      </c>
      <c r="K181" s="6" t="s">
        <v>153</v>
      </c>
      <c r="L181" s="6"/>
      <c r="M181" s="6"/>
    </row>
    <row r="182" spans="1:13" s="111" customFormat="1" x14ac:dyDescent="0.3">
      <c r="A182" s="6"/>
      <c r="B182" s="6" t="s">
        <v>415</v>
      </c>
      <c r="C182" s="6" t="s">
        <v>698</v>
      </c>
      <c r="D182" s="6" t="s">
        <v>571</v>
      </c>
      <c r="E182" s="6"/>
      <c r="F182" s="6"/>
      <c r="G182" s="6"/>
      <c r="H182" s="6"/>
      <c r="I182" s="6"/>
      <c r="J182" s="13"/>
      <c r="K182" s="11" t="s">
        <v>286</v>
      </c>
      <c r="L182" s="6"/>
      <c r="M182" s="6"/>
    </row>
    <row r="183" spans="1:13" s="111" customFormat="1" x14ac:dyDescent="0.3">
      <c r="A183" s="6"/>
      <c r="B183" s="6"/>
      <c r="C183" s="6" t="s">
        <v>699</v>
      </c>
      <c r="D183" s="6" t="s">
        <v>953</v>
      </c>
      <c r="E183" s="6"/>
      <c r="F183" s="6"/>
      <c r="G183" s="6"/>
      <c r="H183" s="6"/>
      <c r="I183" s="6"/>
      <c r="J183" s="13"/>
      <c r="K183" s="11" t="s">
        <v>460</v>
      </c>
      <c r="L183" s="6"/>
      <c r="M183" s="6"/>
    </row>
    <row r="184" spans="1:13" s="111" customFormat="1" x14ac:dyDescent="0.3">
      <c r="A184" s="6"/>
      <c r="B184" s="6"/>
      <c r="C184" s="6"/>
      <c r="D184" s="6" t="s">
        <v>954</v>
      </c>
      <c r="E184" s="6"/>
      <c r="F184" s="6"/>
      <c r="G184" s="6"/>
      <c r="H184" s="6"/>
      <c r="I184" s="6"/>
      <c r="J184" s="13"/>
      <c r="K184" s="11" t="s">
        <v>284</v>
      </c>
      <c r="L184" s="6"/>
      <c r="M184" s="24"/>
    </row>
    <row r="185" spans="1:13" x14ac:dyDescent="0.3">
      <c r="A185" s="7"/>
      <c r="B185" s="7"/>
      <c r="C185" s="7"/>
      <c r="D185" s="7"/>
      <c r="E185" s="7"/>
      <c r="F185" s="112"/>
      <c r="G185" s="7"/>
      <c r="H185" s="7"/>
      <c r="I185" s="7"/>
      <c r="J185" s="12"/>
      <c r="K185" s="2"/>
      <c r="L185" s="7"/>
    </row>
    <row r="186" spans="1:13" x14ac:dyDescent="0.3">
      <c r="A186" s="14" t="s">
        <v>41</v>
      </c>
      <c r="B186" s="14" t="s">
        <v>92</v>
      </c>
      <c r="C186" s="14" t="s">
        <v>24</v>
      </c>
      <c r="D186" s="14" t="s">
        <v>24</v>
      </c>
      <c r="E186" s="15">
        <f>SUM(E173:E185)</f>
        <v>240000</v>
      </c>
      <c r="F186" s="15">
        <f>SUM(F173:F185)</f>
        <v>240000</v>
      </c>
      <c r="G186" s="15">
        <f>SUM(G173:G185)</f>
        <v>240000</v>
      </c>
      <c r="H186" s="15">
        <f>SUM(H173:H185)</f>
        <v>240000</v>
      </c>
      <c r="I186" s="15">
        <f>SUM(I173:I185)</f>
        <v>240000</v>
      </c>
      <c r="J186" s="14" t="s">
        <v>24</v>
      </c>
      <c r="K186" s="14" t="s">
        <v>24</v>
      </c>
      <c r="L186" s="14" t="s">
        <v>24</v>
      </c>
    </row>
    <row r="187" spans="1:13" x14ac:dyDescent="0.3">
      <c r="A187" s="16"/>
      <c r="B187" s="16"/>
      <c r="C187" s="16"/>
      <c r="D187" s="16"/>
      <c r="E187" s="17"/>
      <c r="F187" s="17"/>
      <c r="G187" s="17"/>
      <c r="H187" s="17"/>
      <c r="I187" s="17"/>
      <c r="J187" s="16"/>
      <c r="K187" s="16"/>
      <c r="L187" s="16"/>
    </row>
    <row r="188" spans="1:13" x14ac:dyDescent="0.3">
      <c r="A188" s="16"/>
      <c r="B188" s="16"/>
      <c r="C188" s="16"/>
      <c r="D188" s="16"/>
      <c r="E188" s="17"/>
      <c r="F188" s="17"/>
      <c r="G188" s="17"/>
      <c r="H188" s="17"/>
      <c r="I188" s="17"/>
      <c r="J188" s="16"/>
      <c r="K188" s="16"/>
      <c r="L188" s="16"/>
    </row>
    <row r="189" spans="1:13" x14ac:dyDescent="0.3">
      <c r="A189" s="16"/>
      <c r="B189" s="16"/>
      <c r="C189" s="16"/>
      <c r="D189" s="16"/>
      <c r="E189" s="31"/>
      <c r="F189" s="1">
        <v>78</v>
      </c>
      <c r="G189" s="17"/>
      <c r="H189" s="17"/>
      <c r="I189" s="17"/>
      <c r="J189" s="16"/>
      <c r="K189" s="16"/>
      <c r="L189" s="16"/>
    </row>
    <row r="190" spans="1:13" x14ac:dyDescent="0.3">
      <c r="A190" s="233" t="s">
        <v>1467</v>
      </c>
      <c r="B190" s="233"/>
      <c r="C190" s="233"/>
      <c r="D190" s="233"/>
      <c r="E190" s="233"/>
      <c r="F190" s="233"/>
      <c r="G190" s="233"/>
      <c r="H190" s="233"/>
      <c r="I190" s="233"/>
      <c r="J190" s="233"/>
      <c r="K190" s="233"/>
      <c r="L190" s="233"/>
      <c r="M190" s="233"/>
    </row>
    <row r="191" spans="1:13" x14ac:dyDescent="0.3">
      <c r="A191" s="225" t="s">
        <v>814</v>
      </c>
      <c r="B191" s="225"/>
      <c r="C191" s="225"/>
      <c r="D191" s="225"/>
      <c r="E191" s="225"/>
      <c r="F191" s="225"/>
      <c r="G191" s="225"/>
      <c r="H191" s="225"/>
      <c r="I191" s="225"/>
      <c r="J191" s="225"/>
      <c r="K191" s="225"/>
      <c r="L191" s="225"/>
      <c r="M191" s="225"/>
    </row>
    <row r="192" spans="1:13" x14ac:dyDescent="0.3">
      <c r="A192" s="225" t="s">
        <v>4</v>
      </c>
      <c r="B192" s="226"/>
      <c r="C192" s="226"/>
      <c r="D192" s="226"/>
      <c r="E192" s="226"/>
      <c r="F192" s="226"/>
      <c r="G192" s="226"/>
      <c r="H192" s="226"/>
      <c r="I192" s="226"/>
      <c r="J192" s="226"/>
      <c r="K192" s="226"/>
      <c r="L192" s="226"/>
      <c r="M192" s="226"/>
    </row>
    <row r="193" spans="1:12" x14ac:dyDescent="0.3">
      <c r="A193" s="4" t="s">
        <v>906</v>
      </c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2" x14ac:dyDescent="0.3">
      <c r="A194" s="4" t="s">
        <v>905</v>
      </c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2" x14ac:dyDescent="0.3">
      <c r="A195" s="4" t="s">
        <v>170</v>
      </c>
      <c r="B195" s="4"/>
      <c r="C195" s="4"/>
    </row>
    <row r="196" spans="1:12" x14ac:dyDescent="0.3">
      <c r="A196" s="4" t="s">
        <v>597</v>
      </c>
      <c r="B196" s="4"/>
      <c r="C196" s="4"/>
    </row>
    <row r="197" spans="1:12" x14ac:dyDescent="0.3">
      <c r="A197" s="47" t="s">
        <v>5</v>
      </c>
      <c r="B197" s="47" t="s">
        <v>6</v>
      </c>
      <c r="C197" s="76" t="s">
        <v>802</v>
      </c>
      <c r="D197" s="75" t="s">
        <v>8</v>
      </c>
      <c r="E197" s="227" t="s">
        <v>285</v>
      </c>
      <c r="F197" s="228"/>
      <c r="G197" s="228"/>
      <c r="H197" s="228"/>
      <c r="I197" s="229"/>
      <c r="J197" s="74" t="s">
        <v>12</v>
      </c>
      <c r="K197" s="74" t="s">
        <v>13</v>
      </c>
      <c r="L197" s="47" t="s">
        <v>16</v>
      </c>
    </row>
    <row r="198" spans="1:12" x14ac:dyDescent="0.3">
      <c r="A198" s="51"/>
      <c r="B198" s="51"/>
      <c r="C198" s="72" t="s">
        <v>754</v>
      </c>
      <c r="D198" s="70" t="s">
        <v>800</v>
      </c>
      <c r="E198" s="53">
        <v>2561</v>
      </c>
      <c r="F198" s="53">
        <v>2562</v>
      </c>
      <c r="G198" s="53">
        <v>2563</v>
      </c>
      <c r="H198" s="54">
        <v>2564</v>
      </c>
      <c r="I198" s="54">
        <v>2565</v>
      </c>
      <c r="J198" s="55" t="s">
        <v>14</v>
      </c>
      <c r="K198" s="55" t="s">
        <v>15</v>
      </c>
      <c r="L198" s="56" t="s">
        <v>17</v>
      </c>
    </row>
    <row r="199" spans="1:12" x14ac:dyDescent="0.3">
      <c r="A199" s="57"/>
      <c r="B199" s="57"/>
      <c r="C199" s="58"/>
      <c r="D199" s="71" t="s">
        <v>801</v>
      </c>
      <c r="E199" s="60" t="s">
        <v>11</v>
      </c>
      <c r="F199" s="60" t="s">
        <v>11</v>
      </c>
      <c r="G199" s="60" t="s">
        <v>11</v>
      </c>
      <c r="H199" s="73" t="s">
        <v>11</v>
      </c>
      <c r="I199" s="73" t="s">
        <v>11</v>
      </c>
      <c r="J199" s="62"/>
      <c r="K199" s="62"/>
      <c r="L199" s="189" t="s">
        <v>1456</v>
      </c>
    </row>
    <row r="200" spans="1:12" x14ac:dyDescent="0.3">
      <c r="A200" s="5">
        <v>5</v>
      </c>
      <c r="B200" s="8" t="s">
        <v>323</v>
      </c>
      <c r="C200" s="8" t="s">
        <v>195</v>
      </c>
      <c r="D200" s="8" t="s">
        <v>314</v>
      </c>
      <c r="E200" s="5">
        <v>10000</v>
      </c>
      <c r="F200" s="5">
        <v>10000</v>
      </c>
      <c r="G200" s="5">
        <v>10000</v>
      </c>
      <c r="H200" s="5">
        <v>10000</v>
      </c>
      <c r="I200" s="5">
        <v>10000</v>
      </c>
      <c r="J200" s="8" t="s">
        <v>286</v>
      </c>
      <c r="K200" s="10" t="s">
        <v>100</v>
      </c>
      <c r="L200" s="8" t="s">
        <v>177</v>
      </c>
    </row>
    <row r="201" spans="1:12" x14ac:dyDescent="0.3">
      <c r="A201" s="6"/>
      <c r="B201" s="6" t="s">
        <v>322</v>
      </c>
      <c r="C201" s="6" t="s">
        <v>258</v>
      </c>
      <c r="D201" s="6" t="s">
        <v>312</v>
      </c>
      <c r="E201" s="6"/>
      <c r="F201" s="6"/>
      <c r="G201" s="9"/>
      <c r="H201" s="6"/>
      <c r="I201" s="6"/>
      <c r="J201" s="6" t="s">
        <v>994</v>
      </c>
      <c r="K201" s="11" t="s">
        <v>1412</v>
      </c>
      <c r="L201" s="6"/>
    </row>
    <row r="202" spans="1:12" x14ac:dyDescent="0.3">
      <c r="A202" s="6"/>
      <c r="B202" s="6"/>
      <c r="C202" s="6" t="s">
        <v>313</v>
      </c>
      <c r="D202" s="6" t="s">
        <v>315</v>
      </c>
      <c r="E202" s="6"/>
      <c r="F202" s="6"/>
      <c r="G202" s="6"/>
      <c r="H202" s="6"/>
      <c r="I202" s="6"/>
      <c r="J202" s="13" t="s">
        <v>995</v>
      </c>
      <c r="K202" s="6" t="s">
        <v>1406</v>
      </c>
      <c r="L202" s="6"/>
    </row>
    <row r="203" spans="1:12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13" t="s">
        <v>690</v>
      </c>
      <c r="K203" s="11"/>
      <c r="L203" s="6"/>
    </row>
    <row r="204" spans="1:12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12"/>
      <c r="K204" s="2"/>
      <c r="L204" s="7"/>
    </row>
    <row r="205" spans="1:12" x14ac:dyDescent="0.3">
      <c r="A205" s="5">
        <v>6</v>
      </c>
      <c r="B205" s="8" t="s">
        <v>992</v>
      </c>
      <c r="C205" s="8" t="s">
        <v>213</v>
      </c>
      <c r="D205" s="8" t="s">
        <v>996</v>
      </c>
      <c r="E205" s="5">
        <v>20000</v>
      </c>
      <c r="F205" s="5">
        <v>20000</v>
      </c>
      <c r="G205" s="5">
        <v>20000</v>
      </c>
      <c r="H205" s="5">
        <v>20000</v>
      </c>
      <c r="I205" s="5">
        <v>20000</v>
      </c>
      <c r="J205" s="8" t="s">
        <v>212</v>
      </c>
      <c r="K205" s="10" t="s">
        <v>100</v>
      </c>
      <c r="L205" s="8" t="s">
        <v>177</v>
      </c>
    </row>
    <row r="206" spans="1:12" x14ac:dyDescent="0.3">
      <c r="A206" s="6"/>
      <c r="B206" s="6" t="s">
        <v>993</v>
      </c>
      <c r="C206" s="6" t="s">
        <v>219</v>
      </c>
      <c r="D206" s="6" t="s">
        <v>997</v>
      </c>
      <c r="E206" s="6"/>
      <c r="F206" s="6"/>
      <c r="G206" s="9"/>
      <c r="H206" s="6"/>
      <c r="I206" s="6"/>
      <c r="J206" s="6" t="s">
        <v>128</v>
      </c>
      <c r="K206" s="11" t="s">
        <v>175</v>
      </c>
      <c r="L206" s="6"/>
    </row>
    <row r="207" spans="1:12" x14ac:dyDescent="0.3">
      <c r="A207" s="6"/>
      <c r="B207" s="6"/>
      <c r="C207" s="6" t="s">
        <v>316</v>
      </c>
      <c r="D207" s="6" t="s">
        <v>100</v>
      </c>
      <c r="E207" s="6"/>
      <c r="F207" s="6"/>
      <c r="G207" s="6"/>
      <c r="H207" s="6"/>
      <c r="I207" s="6"/>
      <c r="J207" s="13" t="s">
        <v>921</v>
      </c>
      <c r="K207" s="6" t="s">
        <v>319</v>
      </c>
      <c r="L207" s="6"/>
    </row>
    <row r="208" spans="1:12" x14ac:dyDescent="0.3">
      <c r="A208" s="6"/>
      <c r="B208" s="6"/>
      <c r="C208" s="6" t="s">
        <v>317</v>
      </c>
      <c r="D208" s="6" t="s">
        <v>211</v>
      </c>
      <c r="E208" s="6"/>
      <c r="F208" s="6"/>
      <c r="G208" s="6"/>
      <c r="H208" s="6"/>
      <c r="I208" s="6"/>
      <c r="J208" s="13"/>
      <c r="K208" s="11" t="s">
        <v>320</v>
      </c>
      <c r="L208" s="6"/>
    </row>
    <row r="209" spans="1:13" x14ac:dyDescent="0.3">
      <c r="A209" s="6"/>
      <c r="B209" s="6"/>
      <c r="C209" s="6" t="s">
        <v>318</v>
      </c>
      <c r="D209" s="6"/>
      <c r="E209" s="6"/>
      <c r="F209" s="6"/>
      <c r="G209" s="6"/>
      <c r="H209" s="6"/>
      <c r="I209" s="6"/>
      <c r="J209" s="13"/>
      <c r="K209" s="11" t="s">
        <v>321</v>
      </c>
      <c r="L209" s="6"/>
    </row>
    <row r="210" spans="1:13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13"/>
      <c r="K210" s="11"/>
      <c r="L210" s="6"/>
    </row>
    <row r="211" spans="1:13" x14ac:dyDescent="0.3">
      <c r="A211" s="14" t="s">
        <v>41</v>
      </c>
      <c r="B211" s="14" t="s">
        <v>92</v>
      </c>
      <c r="C211" s="14" t="s">
        <v>24</v>
      </c>
      <c r="D211" s="14" t="s">
        <v>24</v>
      </c>
      <c r="E211" s="15">
        <f>SUM(E200:E210)</f>
        <v>30000</v>
      </c>
      <c r="F211" s="15">
        <f>SUM(F200:F210)</f>
        <v>30000</v>
      </c>
      <c r="G211" s="15">
        <f>SUM(G200:G210)</f>
        <v>30000</v>
      </c>
      <c r="H211" s="15">
        <f>SUM(H200:H210)</f>
        <v>30000</v>
      </c>
      <c r="I211" s="15">
        <f>SUM(I200:I210)</f>
        <v>30000</v>
      </c>
      <c r="J211" s="14" t="s">
        <v>24</v>
      </c>
      <c r="K211" s="14" t="s">
        <v>24</v>
      </c>
      <c r="L211" s="14" t="s">
        <v>24</v>
      </c>
    </row>
    <row r="212" spans="1:13" s="21" customFormat="1" x14ac:dyDescent="0.3">
      <c r="A212" s="22"/>
      <c r="B212" s="22"/>
      <c r="C212" s="22"/>
      <c r="D212" s="22"/>
      <c r="E212" s="23"/>
      <c r="F212" s="23"/>
      <c r="G212" s="23"/>
      <c r="H212" s="23"/>
      <c r="I212" s="23"/>
      <c r="J212" s="22"/>
      <c r="K212" s="22"/>
      <c r="L212" s="22"/>
    </row>
    <row r="213" spans="1:13" s="21" customFormat="1" x14ac:dyDescent="0.3">
      <c r="A213" s="22"/>
      <c r="B213" s="22"/>
      <c r="C213" s="22"/>
      <c r="D213" s="22"/>
      <c r="E213" s="23"/>
      <c r="F213" s="23"/>
      <c r="G213" s="23"/>
      <c r="H213" s="23"/>
      <c r="I213" s="23"/>
      <c r="J213" s="22"/>
      <c r="K213" s="22"/>
      <c r="L213" s="22"/>
    </row>
    <row r="214" spans="1:13" s="21" customFormat="1" x14ac:dyDescent="0.3">
      <c r="A214" s="22"/>
      <c r="B214" s="22"/>
      <c r="C214" s="22"/>
      <c r="D214" s="22"/>
      <c r="E214" s="23"/>
      <c r="F214" s="23"/>
      <c r="G214" s="23"/>
      <c r="H214" s="23"/>
      <c r="I214" s="23"/>
      <c r="J214" s="22"/>
      <c r="K214" s="22"/>
      <c r="L214" s="22"/>
    </row>
    <row r="215" spans="1:13" s="21" customFormat="1" x14ac:dyDescent="0.3">
      <c r="A215" s="22"/>
      <c r="B215" s="22"/>
      <c r="C215" s="22"/>
      <c r="D215" s="22"/>
      <c r="E215" s="23"/>
      <c r="F215" s="202"/>
      <c r="G215" s="23"/>
      <c r="H215" s="23"/>
      <c r="I215" s="23"/>
      <c r="J215" s="22"/>
      <c r="K215" s="22"/>
      <c r="L215" s="22"/>
    </row>
    <row r="216" spans="1:13" s="21" customFormat="1" x14ac:dyDescent="0.3">
      <c r="A216" s="22"/>
      <c r="B216" s="22"/>
      <c r="C216" s="22"/>
      <c r="D216" s="22"/>
      <c r="F216" s="173">
        <v>79</v>
      </c>
      <c r="G216" s="23"/>
      <c r="H216" s="23"/>
      <c r="I216" s="23"/>
      <c r="J216" s="22"/>
      <c r="K216" s="22"/>
      <c r="L216" s="22"/>
    </row>
    <row r="217" spans="1:13" x14ac:dyDescent="0.3">
      <c r="A217" s="233" t="s">
        <v>1465</v>
      </c>
      <c r="B217" s="233"/>
      <c r="C217" s="233"/>
      <c r="D217" s="233"/>
      <c r="E217" s="233"/>
      <c r="F217" s="233"/>
      <c r="G217" s="233"/>
      <c r="H217" s="233"/>
      <c r="I217" s="233"/>
      <c r="J217" s="233"/>
      <c r="K217" s="233"/>
      <c r="L217" s="233"/>
      <c r="M217" s="233"/>
    </row>
    <row r="218" spans="1:13" x14ac:dyDescent="0.3">
      <c r="A218" s="225" t="s">
        <v>814</v>
      </c>
      <c r="B218" s="225"/>
      <c r="C218" s="225"/>
      <c r="D218" s="225"/>
      <c r="E218" s="225"/>
      <c r="F218" s="225"/>
      <c r="G218" s="225"/>
      <c r="H218" s="225"/>
      <c r="I218" s="225"/>
      <c r="J218" s="225"/>
      <c r="K218" s="225"/>
      <c r="L218" s="225"/>
      <c r="M218" s="225"/>
    </row>
    <row r="219" spans="1:13" x14ac:dyDescent="0.3">
      <c r="A219" s="225" t="s">
        <v>4</v>
      </c>
      <c r="B219" s="226"/>
      <c r="C219" s="226"/>
      <c r="D219" s="226"/>
      <c r="E219" s="226"/>
      <c r="F219" s="226"/>
      <c r="G219" s="226"/>
      <c r="H219" s="226"/>
      <c r="I219" s="226"/>
      <c r="J219" s="226"/>
      <c r="K219" s="226"/>
      <c r="L219" s="226"/>
      <c r="M219" s="226"/>
    </row>
    <row r="220" spans="1:13" x14ac:dyDescent="0.3">
      <c r="A220" s="4" t="s">
        <v>906</v>
      </c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3" x14ac:dyDescent="0.3">
      <c r="A221" s="4" t="s">
        <v>905</v>
      </c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3" x14ac:dyDescent="0.3">
      <c r="A222" s="4" t="s">
        <v>170</v>
      </c>
      <c r="B222" s="4"/>
      <c r="C222" s="4"/>
    </row>
    <row r="223" spans="1:13" x14ac:dyDescent="0.3">
      <c r="A223" s="4" t="s">
        <v>668</v>
      </c>
      <c r="B223" s="4"/>
      <c r="C223" s="4"/>
    </row>
    <row r="224" spans="1:13" x14ac:dyDescent="0.3">
      <c r="A224" s="47" t="s">
        <v>5</v>
      </c>
      <c r="B224" s="47" t="s">
        <v>6</v>
      </c>
      <c r="C224" s="76" t="s">
        <v>802</v>
      </c>
      <c r="D224" s="75" t="s">
        <v>8</v>
      </c>
      <c r="E224" s="227" t="s">
        <v>285</v>
      </c>
      <c r="F224" s="228"/>
      <c r="G224" s="228"/>
      <c r="H224" s="228"/>
      <c r="I224" s="229"/>
      <c r="J224" s="74" t="s">
        <v>12</v>
      </c>
      <c r="K224" s="74" t="s">
        <v>13</v>
      </c>
      <c r="L224" s="47" t="s">
        <v>16</v>
      </c>
    </row>
    <row r="225" spans="1:12" x14ac:dyDescent="0.3">
      <c r="A225" s="51"/>
      <c r="B225" s="51"/>
      <c r="C225" s="72" t="s">
        <v>754</v>
      </c>
      <c r="D225" s="70" t="s">
        <v>800</v>
      </c>
      <c r="E225" s="53">
        <v>2561</v>
      </c>
      <c r="F225" s="53">
        <v>2562</v>
      </c>
      <c r="G225" s="53">
        <v>2563</v>
      </c>
      <c r="H225" s="54">
        <v>2564</v>
      </c>
      <c r="I225" s="54">
        <v>2565</v>
      </c>
      <c r="J225" s="55" t="s">
        <v>14</v>
      </c>
      <c r="K225" s="55" t="s">
        <v>15</v>
      </c>
      <c r="L225" s="56" t="s">
        <v>17</v>
      </c>
    </row>
    <row r="226" spans="1:12" x14ac:dyDescent="0.3">
      <c r="A226" s="57"/>
      <c r="B226" s="57"/>
      <c r="C226" s="58"/>
      <c r="D226" s="71" t="s">
        <v>801</v>
      </c>
      <c r="E226" s="60" t="s">
        <v>11</v>
      </c>
      <c r="F226" s="60" t="s">
        <v>11</v>
      </c>
      <c r="G226" s="60" t="s">
        <v>11</v>
      </c>
      <c r="H226" s="73" t="s">
        <v>11</v>
      </c>
      <c r="I226" s="73" t="s">
        <v>11</v>
      </c>
      <c r="J226" s="62"/>
      <c r="K226" s="62"/>
      <c r="L226" s="189" t="s">
        <v>1456</v>
      </c>
    </row>
    <row r="227" spans="1:12" x14ac:dyDescent="0.3">
      <c r="A227" s="5">
        <v>1</v>
      </c>
      <c r="B227" s="8" t="s">
        <v>998</v>
      </c>
      <c r="C227" s="8" t="s">
        <v>1002</v>
      </c>
      <c r="D227" s="218" t="s">
        <v>430</v>
      </c>
      <c r="E227" s="5" t="s">
        <v>24</v>
      </c>
      <c r="F227" s="5">
        <v>40000</v>
      </c>
      <c r="G227" s="5">
        <v>100000</v>
      </c>
      <c r="H227" s="5">
        <v>40000</v>
      </c>
      <c r="I227" s="5">
        <v>40000</v>
      </c>
      <c r="J227" s="8" t="s">
        <v>431</v>
      </c>
      <c r="K227" s="10" t="s">
        <v>1007</v>
      </c>
      <c r="L227" s="8" t="s">
        <v>512</v>
      </c>
    </row>
    <row r="228" spans="1:12" x14ac:dyDescent="0.3">
      <c r="A228" s="6"/>
      <c r="B228" s="6" t="s">
        <v>999</v>
      </c>
      <c r="C228" s="6" t="s">
        <v>1003</v>
      </c>
      <c r="D228" s="6" t="s">
        <v>432</v>
      </c>
      <c r="E228" s="6"/>
      <c r="F228" s="6"/>
      <c r="G228" s="9"/>
      <c r="H228" s="6"/>
      <c r="I228" s="6"/>
      <c r="J228" s="6" t="s">
        <v>128</v>
      </c>
      <c r="K228" s="11" t="s">
        <v>20</v>
      </c>
      <c r="L228" s="6" t="s">
        <v>513</v>
      </c>
    </row>
    <row r="229" spans="1:12" x14ac:dyDescent="0.3">
      <c r="A229" s="6"/>
      <c r="B229" s="6" t="s">
        <v>1000</v>
      </c>
      <c r="C229" s="6" t="s">
        <v>1004</v>
      </c>
      <c r="D229" s="6"/>
      <c r="E229" s="6"/>
      <c r="F229" s="6"/>
      <c r="G229" s="6"/>
      <c r="H229" s="6"/>
      <c r="I229" s="6"/>
      <c r="J229" s="13" t="s">
        <v>433</v>
      </c>
      <c r="K229" s="6" t="s">
        <v>418</v>
      </c>
      <c r="L229" s="6"/>
    </row>
    <row r="230" spans="1:12" x14ac:dyDescent="0.3">
      <c r="A230" s="6"/>
      <c r="B230" s="6" t="s">
        <v>1001</v>
      </c>
      <c r="C230" s="6" t="s">
        <v>1005</v>
      </c>
      <c r="D230" s="6"/>
      <c r="E230" s="6"/>
      <c r="F230" s="6"/>
      <c r="G230" s="6"/>
      <c r="H230" s="6"/>
      <c r="I230" s="6"/>
      <c r="J230" s="13"/>
      <c r="K230" s="11" t="s">
        <v>455</v>
      </c>
      <c r="L230" s="6"/>
    </row>
    <row r="231" spans="1:12" x14ac:dyDescent="0.3">
      <c r="A231" s="6"/>
      <c r="B231" s="6"/>
      <c r="C231" s="6" t="s">
        <v>1006</v>
      </c>
      <c r="D231" s="6"/>
      <c r="E231" s="6"/>
      <c r="F231" s="6"/>
      <c r="G231" s="6"/>
      <c r="H231" s="6"/>
      <c r="I231" s="6"/>
      <c r="J231" s="13"/>
      <c r="K231" s="11"/>
      <c r="L231" s="6"/>
    </row>
    <row r="232" spans="1:12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13"/>
      <c r="K232" s="11"/>
      <c r="L232" s="6"/>
    </row>
    <row r="233" spans="1:12" x14ac:dyDescent="0.3">
      <c r="A233" s="5">
        <v>2</v>
      </c>
      <c r="B233" s="8" t="s">
        <v>1008</v>
      </c>
      <c r="C233" s="8" t="s">
        <v>1002</v>
      </c>
      <c r="D233" s="8" t="s">
        <v>430</v>
      </c>
      <c r="E233" s="5" t="s">
        <v>24</v>
      </c>
      <c r="F233" s="5">
        <v>35000</v>
      </c>
      <c r="G233" s="5">
        <v>30000</v>
      </c>
      <c r="H233" s="5">
        <v>30000</v>
      </c>
      <c r="I233" s="5">
        <v>30000</v>
      </c>
      <c r="J233" s="8" t="s">
        <v>431</v>
      </c>
      <c r="K233" s="10" t="s">
        <v>1007</v>
      </c>
      <c r="L233" s="8" t="s">
        <v>512</v>
      </c>
    </row>
    <row r="234" spans="1:12" x14ac:dyDescent="0.3">
      <c r="A234" s="6"/>
      <c r="B234" s="6" t="s">
        <v>1009</v>
      </c>
      <c r="C234" s="96" t="s">
        <v>1003</v>
      </c>
      <c r="D234" s="6" t="s">
        <v>432</v>
      </c>
      <c r="E234" s="11"/>
      <c r="F234" s="6"/>
      <c r="G234" s="9"/>
      <c r="H234" s="6"/>
      <c r="I234" s="6"/>
      <c r="J234" s="6" t="s">
        <v>128</v>
      </c>
      <c r="K234" s="11" t="s">
        <v>20</v>
      </c>
      <c r="L234" s="6" t="s">
        <v>513</v>
      </c>
    </row>
    <row r="235" spans="1:12" x14ac:dyDescent="0.3">
      <c r="A235" s="6"/>
      <c r="B235" s="6" t="s">
        <v>1010</v>
      </c>
      <c r="C235" s="6" t="s">
        <v>1004</v>
      </c>
      <c r="D235" s="6"/>
      <c r="E235" s="6"/>
      <c r="F235" s="6"/>
      <c r="G235" s="6"/>
      <c r="H235" s="6"/>
      <c r="I235" s="6"/>
      <c r="J235" s="13" t="s">
        <v>433</v>
      </c>
      <c r="K235" s="6" t="s">
        <v>418</v>
      </c>
      <c r="L235" s="6"/>
    </row>
    <row r="236" spans="1:12" x14ac:dyDescent="0.3">
      <c r="A236" s="6"/>
      <c r="B236" s="6"/>
      <c r="C236" s="6" t="s">
        <v>1005</v>
      </c>
      <c r="D236" s="6"/>
      <c r="E236" s="6"/>
      <c r="F236" s="6"/>
      <c r="G236" s="6"/>
      <c r="H236" s="6"/>
      <c r="I236" s="6"/>
      <c r="J236" s="13"/>
      <c r="K236" s="11" t="s">
        <v>455</v>
      </c>
      <c r="L236" s="6"/>
    </row>
    <row r="237" spans="1:12" x14ac:dyDescent="0.3">
      <c r="A237" s="6"/>
      <c r="B237" s="6"/>
      <c r="C237" s="6" t="s">
        <v>1006</v>
      </c>
      <c r="D237" s="6"/>
      <c r="E237" s="6"/>
      <c r="F237" s="6"/>
      <c r="G237" s="6"/>
      <c r="H237" s="6"/>
      <c r="I237" s="6"/>
      <c r="J237" s="13"/>
      <c r="K237" s="11"/>
      <c r="L237" s="6"/>
    </row>
    <row r="238" spans="1:12" x14ac:dyDescent="0.3">
      <c r="A238" s="7"/>
      <c r="B238" s="7"/>
      <c r="C238" s="6"/>
      <c r="D238" s="7"/>
      <c r="E238" s="7"/>
      <c r="F238" s="7"/>
      <c r="G238" s="7"/>
      <c r="H238" s="7"/>
      <c r="I238" s="7"/>
      <c r="J238" s="12"/>
      <c r="K238" s="2"/>
      <c r="L238" s="7"/>
    </row>
    <row r="239" spans="1:12" x14ac:dyDescent="0.3">
      <c r="A239" s="14" t="s">
        <v>41</v>
      </c>
      <c r="B239" s="14" t="s">
        <v>92</v>
      </c>
      <c r="C239" s="14" t="s">
        <v>24</v>
      </c>
      <c r="D239" s="14" t="s">
        <v>24</v>
      </c>
      <c r="E239" s="15">
        <f>SUM(E227:E238)</f>
        <v>0</v>
      </c>
      <c r="F239" s="15">
        <f>SUM(F227:F238)</f>
        <v>75000</v>
      </c>
      <c r="G239" s="15">
        <f>SUM(G227:G238)</f>
        <v>130000</v>
      </c>
      <c r="H239" s="15">
        <f>SUM(H227:H238)</f>
        <v>70000</v>
      </c>
      <c r="I239" s="15">
        <f>SUM(I227:I238)</f>
        <v>70000</v>
      </c>
      <c r="J239" s="14" t="s">
        <v>24</v>
      </c>
      <c r="K239" s="14" t="s">
        <v>24</v>
      </c>
      <c r="L239" s="14" t="s">
        <v>24</v>
      </c>
    </row>
    <row r="240" spans="1:12" x14ac:dyDescent="0.3">
      <c r="A240" s="16"/>
      <c r="B240" s="16"/>
      <c r="C240" s="16"/>
      <c r="D240" s="16"/>
      <c r="E240" s="17"/>
      <c r="F240" s="17"/>
      <c r="G240" s="16"/>
      <c r="H240" s="16"/>
      <c r="I240" s="16"/>
      <c r="J240" s="16"/>
      <c r="K240" s="16"/>
      <c r="L240" s="16"/>
    </row>
    <row r="241" spans="1:13" x14ac:dyDescent="0.3">
      <c r="A241" s="16"/>
      <c r="B241" s="16"/>
      <c r="C241" s="16"/>
      <c r="D241" s="16"/>
      <c r="E241" s="17"/>
      <c r="F241" s="17"/>
      <c r="G241" s="16"/>
      <c r="H241" s="16"/>
      <c r="I241" s="16"/>
      <c r="J241" s="16"/>
      <c r="K241" s="16"/>
      <c r="L241" s="16"/>
    </row>
    <row r="242" spans="1:13" x14ac:dyDescent="0.3">
      <c r="A242" s="16"/>
      <c r="B242" s="16"/>
      <c r="C242" s="16"/>
      <c r="D242" s="16"/>
      <c r="E242" s="17"/>
      <c r="F242" s="17"/>
      <c r="G242" s="16"/>
      <c r="H242" s="16"/>
      <c r="I242" s="16"/>
      <c r="J242" s="16"/>
      <c r="K242" s="16"/>
      <c r="L242" s="16"/>
    </row>
    <row r="243" spans="1:13" x14ac:dyDescent="0.3">
      <c r="A243" s="16"/>
      <c r="B243" s="16"/>
      <c r="C243" s="16"/>
      <c r="D243" s="16"/>
      <c r="E243" s="17"/>
      <c r="F243" s="17">
        <v>80</v>
      </c>
      <c r="G243" s="16"/>
      <c r="H243" s="16"/>
      <c r="I243" s="16"/>
      <c r="J243" s="16"/>
      <c r="K243" s="16"/>
      <c r="L243" s="16"/>
    </row>
    <row r="244" spans="1:13" x14ac:dyDescent="0.3">
      <c r="L244" s="1" t="s">
        <v>804</v>
      </c>
    </row>
    <row r="245" spans="1:13" x14ac:dyDescent="0.3">
      <c r="A245" s="225" t="s">
        <v>1</v>
      </c>
      <c r="B245" s="225"/>
      <c r="C245" s="225"/>
      <c r="D245" s="225"/>
      <c r="E245" s="225"/>
      <c r="F245" s="225"/>
      <c r="G245" s="225"/>
      <c r="H245" s="225"/>
      <c r="I245" s="225"/>
      <c r="J245" s="225"/>
      <c r="K245" s="225"/>
      <c r="L245" s="225"/>
      <c r="M245" s="225"/>
    </row>
    <row r="246" spans="1:13" x14ac:dyDescent="0.3">
      <c r="A246" s="225" t="s">
        <v>814</v>
      </c>
      <c r="B246" s="225"/>
      <c r="C246" s="225"/>
      <c r="D246" s="225"/>
      <c r="E246" s="225"/>
      <c r="F246" s="225"/>
      <c r="G246" s="225"/>
      <c r="H246" s="225"/>
      <c r="I246" s="225"/>
      <c r="J246" s="225"/>
      <c r="K246" s="225"/>
      <c r="L246" s="225"/>
      <c r="M246" s="225"/>
    </row>
    <row r="247" spans="1:13" x14ac:dyDescent="0.3">
      <c r="A247" s="225" t="s">
        <v>4</v>
      </c>
      <c r="B247" s="226"/>
      <c r="C247" s="226"/>
      <c r="D247" s="226"/>
      <c r="E247" s="226"/>
      <c r="F247" s="226"/>
      <c r="G247" s="226"/>
      <c r="H247" s="226"/>
      <c r="I247" s="226"/>
      <c r="J247" s="226"/>
      <c r="K247" s="226"/>
      <c r="L247" s="226"/>
      <c r="M247" s="226"/>
    </row>
    <row r="248" spans="1:13" x14ac:dyDescent="0.3">
      <c r="A248" s="4" t="s">
        <v>906</v>
      </c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3" x14ac:dyDescent="0.3">
      <c r="A249" s="4" t="s">
        <v>905</v>
      </c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3" x14ac:dyDescent="0.3">
      <c r="A250" s="4" t="s">
        <v>170</v>
      </c>
      <c r="B250" s="4"/>
      <c r="C250" s="4"/>
    </row>
    <row r="251" spans="1:13" x14ac:dyDescent="0.3">
      <c r="A251" s="4" t="s">
        <v>668</v>
      </c>
      <c r="B251" s="4"/>
      <c r="C251" s="4"/>
    </row>
    <row r="252" spans="1:13" x14ac:dyDescent="0.3">
      <c r="A252" s="47" t="s">
        <v>5</v>
      </c>
      <c r="B252" s="47" t="s">
        <v>6</v>
      </c>
      <c r="C252" s="76" t="s">
        <v>802</v>
      </c>
      <c r="D252" s="75" t="s">
        <v>8</v>
      </c>
      <c r="E252" s="227" t="s">
        <v>285</v>
      </c>
      <c r="F252" s="228"/>
      <c r="G252" s="228"/>
      <c r="H252" s="228"/>
      <c r="I252" s="229"/>
      <c r="J252" s="74" t="s">
        <v>12</v>
      </c>
      <c r="K252" s="74" t="s">
        <v>13</v>
      </c>
      <c r="L252" s="47" t="s">
        <v>16</v>
      </c>
    </row>
    <row r="253" spans="1:13" x14ac:dyDescent="0.3">
      <c r="A253" s="51"/>
      <c r="B253" s="51"/>
      <c r="C253" s="72" t="s">
        <v>754</v>
      </c>
      <c r="D253" s="70" t="s">
        <v>800</v>
      </c>
      <c r="E253" s="53">
        <v>2561</v>
      </c>
      <c r="F253" s="53">
        <v>2562</v>
      </c>
      <c r="G253" s="53">
        <v>2563</v>
      </c>
      <c r="H253" s="54">
        <v>2564</v>
      </c>
      <c r="I253" s="54">
        <v>2565</v>
      </c>
      <c r="J253" s="55" t="s">
        <v>14</v>
      </c>
      <c r="K253" s="55" t="s">
        <v>15</v>
      </c>
      <c r="L253" s="56" t="s">
        <v>17</v>
      </c>
    </row>
    <row r="254" spans="1:13" x14ac:dyDescent="0.3">
      <c r="A254" s="57"/>
      <c r="B254" s="57"/>
      <c r="C254" s="58"/>
      <c r="D254" s="71" t="s">
        <v>801</v>
      </c>
      <c r="E254" s="60" t="s">
        <v>11</v>
      </c>
      <c r="F254" s="60" t="s">
        <v>11</v>
      </c>
      <c r="G254" s="60" t="s">
        <v>11</v>
      </c>
      <c r="H254" s="73" t="s">
        <v>11</v>
      </c>
      <c r="I254" s="73" t="s">
        <v>11</v>
      </c>
      <c r="J254" s="62"/>
      <c r="K254" s="62"/>
      <c r="L254" s="57" t="s">
        <v>1456</v>
      </c>
    </row>
    <row r="255" spans="1:13" x14ac:dyDescent="0.3">
      <c r="A255" s="5">
        <v>3</v>
      </c>
      <c r="B255" s="8" t="s">
        <v>1011</v>
      </c>
      <c r="C255" s="8" t="s">
        <v>1002</v>
      </c>
      <c r="D255" s="218" t="s">
        <v>430</v>
      </c>
      <c r="E255" s="5" t="s">
        <v>24</v>
      </c>
      <c r="F255" s="5">
        <v>40000</v>
      </c>
      <c r="G255" s="5">
        <v>30000</v>
      </c>
      <c r="H255" s="5">
        <v>30000</v>
      </c>
      <c r="I255" s="5">
        <v>30000</v>
      </c>
      <c r="J255" s="8" t="s">
        <v>431</v>
      </c>
      <c r="K255" s="10" t="s">
        <v>1007</v>
      </c>
      <c r="L255" s="8" t="s">
        <v>512</v>
      </c>
    </row>
    <row r="256" spans="1:13" x14ac:dyDescent="0.3">
      <c r="A256" s="6"/>
      <c r="B256" s="6" t="s">
        <v>1012</v>
      </c>
      <c r="C256" s="96" t="s">
        <v>1003</v>
      </c>
      <c r="D256" s="191" t="s">
        <v>432</v>
      </c>
      <c r="E256" s="6"/>
      <c r="F256" s="6"/>
      <c r="G256" s="9"/>
      <c r="H256" s="6"/>
      <c r="I256" s="6"/>
      <c r="J256" s="6" t="s">
        <v>128</v>
      </c>
      <c r="K256" s="11" t="s">
        <v>20</v>
      </c>
      <c r="L256" s="6" t="s">
        <v>513</v>
      </c>
    </row>
    <row r="257" spans="1:13" x14ac:dyDescent="0.3">
      <c r="A257" s="6"/>
      <c r="B257" s="6"/>
      <c r="C257" s="6" t="s">
        <v>1004</v>
      </c>
      <c r="D257" s="6"/>
      <c r="E257" s="6"/>
      <c r="F257" s="6"/>
      <c r="G257" s="6"/>
      <c r="H257" s="6"/>
      <c r="I257" s="6"/>
      <c r="J257" s="13" t="s">
        <v>433</v>
      </c>
      <c r="K257" s="6" t="s">
        <v>418</v>
      </c>
      <c r="L257" s="6"/>
    </row>
    <row r="258" spans="1:13" x14ac:dyDescent="0.3">
      <c r="A258" s="6"/>
      <c r="B258" s="6"/>
      <c r="C258" s="6" t="s">
        <v>1005</v>
      </c>
      <c r="D258" s="6"/>
      <c r="E258" s="6"/>
      <c r="F258" s="6"/>
      <c r="G258" s="6"/>
      <c r="H258" s="6"/>
      <c r="I258" s="6"/>
      <c r="J258" s="13"/>
      <c r="K258" s="11" t="s">
        <v>455</v>
      </c>
      <c r="L258" s="6"/>
    </row>
    <row r="259" spans="1:13" x14ac:dyDescent="0.3">
      <c r="A259" s="6"/>
      <c r="B259" s="6"/>
      <c r="C259" s="6" t="s">
        <v>1006</v>
      </c>
      <c r="D259" s="6"/>
      <c r="E259" s="6"/>
      <c r="F259" s="6"/>
      <c r="G259" s="6"/>
      <c r="H259" s="6"/>
      <c r="I259" s="6"/>
      <c r="J259" s="13"/>
      <c r="K259" s="11"/>
      <c r="L259" s="6"/>
    </row>
    <row r="260" spans="1:13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13"/>
      <c r="K260" s="11"/>
      <c r="L260" s="6"/>
    </row>
    <row r="261" spans="1:13" x14ac:dyDescent="0.3">
      <c r="A261" s="25">
        <v>4</v>
      </c>
      <c r="B261" s="83" t="s">
        <v>911</v>
      </c>
      <c r="C261" s="83" t="s">
        <v>444</v>
      </c>
      <c r="D261" s="83" t="s">
        <v>445</v>
      </c>
      <c r="E261" s="87">
        <v>30000</v>
      </c>
      <c r="F261" s="87">
        <v>60000</v>
      </c>
      <c r="G261" s="87">
        <v>60000</v>
      </c>
      <c r="H261" s="87">
        <v>60000</v>
      </c>
      <c r="I261" s="87">
        <v>60000</v>
      </c>
      <c r="J261" s="88" t="s">
        <v>499</v>
      </c>
      <c r="K261" s="83" t="s">
        <v>500</v>
      </c>
      <c r="L261" s="83" t="s">
        <v>512</v>
      </c>
    </row>
    <row r="262" spans="1:13" x14ac:dyDescent="0.3">
      <c r="A262" s="6"/>
      <c r="B262" s="84" t="s">
        <v>445</v>
      </c>
      <c r="C262" s="84" t="s">
        <v>446</v>
      </c>
      <c r="D262" s="84" t="s">
        <v>447</v>
      </c>
      <c r="E262" s="84"/>
      <c r="F262" s="84"/>
      <c r="G262" s="84"/>
      <c r="H262" s="84"/>
      <c r="I262" s="84"/>
      <c r="J262" s="89" t="s">
        <v>418</v>
      </c>
      <c r="K262" s="84" t="s">
        <v>506</v>
      </c>
      <c r="L262" s="84" t="s">
        <v>513</v>
      </c>
    </row>
    <row r="263" spans="1:13" x14ac:dyDescent="0.3">
      <c r="A263" s="6"/>
      <c r="B263" s="84" t="s">
        <v>513</v>
      </c>
      <c r="C263" s="84"/>
      <c r="D263" s="84" t="s">
        <v>448</v>
      </c>
      <c r="E263" s="84"/>
      <c r="F263" s="84"/>
      <c r="G263" s="84"/>
      <c r="H263" s="84"/>
      <c r="I263" s="84"/>
      <c r="J263" s="89" t="s">
        <v>128</v>
      </c>
      <c r="K263" s="203" t="s">
        <v>1469</v>
      </c>
      <c r="L263" s="84"/>
    </row>
    <row r="264" spans="1:13" x14ac:dyDescent="0.3">
      <c r="A264" s="6"/>
      <c r="B264" s="84"/>
      <c r="C264" s="84"/>
      <c r="D264" s="84"/>
      <c r="E264" s="84"/>
      <c r="F264" s="84"/>
      <c r="G264" s="84"/>
      <c r="H264" s="84"/>
      <c r="I264" s="84"/>
      <c r="J264" s="89" t="s">
        <v>449</v>
      </c>
      <c r="K264" s="84" t="s">
        <v>1468</v>
      </c>
      <c r="L264" s="84"/>
    </row>
    <row r="265" spans="1:13" x14ac:dyDescent="0.3">
      <c r="A265" s="7"/>
      <c r="B265" s="85"/>
      <c r="C265" s="85"/>
      <c r="D265" s="85"/>
      <c r="E265" s="85"/>
      <c r="F265" s="85"/>
      <c r="G265" s="85"/>
      <c r="H265" s="85"/>
      <c r="I265" s="85"/>
      <c r="J265" s="85"/>
      <c r="K265" s="85" t="s">
        <v>418</v>
      </c>
      <c r="L265" s="85"/>
    </row>
    <row r="266" spans="1:13" x14ac:dyDescent="0.3">
      <c r="A266" s="14" t="s">
        <v>41</v>
      </c>
      <c r="B266" s="14" t="s">
        <v>92</v>
      </c>
      <c r="C266" s="14" t="s">
        <v>24</v>
      </c>
      <c r="D266" s="14" t="s">
        <v>24</v>
      </c>
      <c r="E266" s="15">
        <f>SUM(E255:E265)</f>
        <v>30000</v>
      </c>
      <c r="F266" s="15">
        <f>SUM(F255:F265)</f>
        <v>100000</v>
      </c>
      <c r="G266" s="15">
        <f>SUM(G255:G265)</f>
        <v>90000</v>
      </c>
      <c r="H266" s="15">
        <f>SUM(H255:H265)</f>
        <v>90000</v>
      </c>
      <c r="I266" s="15">
        <f>SUM(I255:I265)</f>
        <v>90000</v>
      </c>
      <c r="J266" s="14" t="s">
        <v>24</v>
      </c>
      <c r="K266" s="14" t="s">
        <v>24</v>
      </c>
      <c r="L266" s="14" t="s">
        <v>24</v>
      </c>
    </row>
    <row r="267" spans="1:13" x14ac:dyDescent="0.3">
      <c r="A267" s="16"/>
      <c r="B267" s="16"/>
      <c r="C267" s="16"/>
      <c r="D267" s="16"/>
      <c r="E267" s="17"/>
      <c r="F267" s="17"/>
      <c r="G267" s="17"/>
      <c r="H267" s="17"/>
      <c r="I267" s="16"/>
      <c r="J267" s="16"/>
      <c r="K267" s="16"/>
      <c r="L267" s="16"/>
    </row>
    <row r="268" spans="1:13" x14ac:dyDescent="0.3">
      <c r="A268" s="16"/>
      <c r="B268" s="16"/>
      <c r="C268" s="16"/>
      <c r="D268" s="16"/>
      <c r="E268" s="17"/>
      <c r="F268" s="17"/>
      <c r="G268" s="16"/>
      <c r="H268" s="16"/>
      <c r="I268" s="16"/>
      <c r="J268" s="16"/>
      <c r="K268" s="16"/>
      <c r="L268" s="16"/>
    </row>
    <row r="269" spans="1:13" x14ac:dyDescent="0.3">
      <c r="A269" s="16"/>
      <c r="B269" s="16"/>
      <c r="C269" s="16"/>
      <c r="D269" s="16"/>
      <c r="E269" s="17"/>
      <c r="F269" s="17"/>
      <c r="G269" s="16"/>
      <c r="H269" s="16"/>
      <c r="I269" s="16"/>
      <c r="J269" s="16"/>
      <c r="K269" s="16"/>
      <c r="L269" s="16"/>
    </row>
    <row r="270" spans="1:13" x14ac:dyDescent="0.3">
      <c r="A270" s="16"/>
      <c r="B270" s="16"/>
      <c r="C270" s="16"/>
      <c r="D270" s="16"/>
      <c r="E270" s="17"/>
      <c r="F270" s="17">
        <v>81</v>
      </c>
      <c r="G270" s="16"/>
      <c r="H270" s="16"/>
      <c r="I270" s="16"/>
      <c r="J270" s="16"/>
      <c r="K270" s="16"/>
      <c r="L270" s="16"/>
    </row>
    <row r="271" spans="1:13" x14ac:dyDescent="0.3">
      <c r="L271" s="1" t="s">
        <v>804</v>
      </c>
    </row>
    <row r="272" spans="1:13" x14ac:dyDescent="0.3">
      <c r="A272" s="225" t="s">
        <v>1</v>
      </c>
      <c r="B272" s="225"/>
      <c r="C272" s="225"/>
      <c r="D272" s="225"/>
      <c r="E272" s="225"/>
      <c r="F272" s="225"/>
      <c r="G272" s="225"/>
      <c r="H272" s="225"/>
      <c r="I272" s="225"/>
      <c r="J272" s="225"/>
      <c r="K272" s="225"/>
      <c r="L272" s="225"/>
      <c r="M272" s="225"/>
    </row>
    <row r="273" spans="1:13" x14ac:dyDescent="0.3">
      <c r="A273" s="225" t="s">
        <v>814</v>
      </c>
      <c r="B273" s="225"/>
      <c r="C273" s="225"/>
      <c r="D273" s="225"/>
      <c r="E273" s="225"/>
      <c r="F273" s="225"/>
      <c r="G273" s="225"/>
      <c r="H273" s="225"/>
      <c r="I273" s="225"/>
      <c r="J273" s="225"/>
      <c r="K273" s="225"/>
      <c r="L273" s="225"/>
      <c r="M273" s="225"/>
    </row>
    <row r="274" spans="1:13" x14ac:dyDescent="0.3">
      <c r="A274" s="225" t="s">
        <v>4</v>
      </c>
      <c r="B274" s="226"/>
      <c r="C274" s="226"/>
      <c r="D274" s="226"/>
      <c r="E274" s="226"/>
      <c r="F274" s="226"/>
      <c r="G274" s="226"/>
      <c r="H274" s="226"/>
      <c r="I274" s="226"/>
      <c r="J274" s="226"/>
      <c r="K274" s="226"/>
      <c r="L274" s="226"/>
      <c r="M274" s="226"/>
    </row>
    <row r="275" spans="1:13" x14ac:dyDescent="0.3">
      <c r="A275" s="4" t="s">
        <v>906</v>
      </c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1:13" x14ac:dyDescent="0.3">
      <c r="A276" s="4" t="s">
        <v>905</v>
      </c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3" x14ac:dyDescent="0.3">
      <c r="A277" s="4" t="s">
        <v>170</v>
      </c>
      <c r="B277" s="4"/>
      <c r="C277" s="4"/>
    </row>
    <row r="278" spans="1:13" x14ac:dyDescent="0.3">
      <c r="A278" s="4" t="s">
        <v>518</v>
      </c>
      <c r="B278" s="4"/>
      <c r="C278" s="4"/>
    </row>
    <row r="279" spans="1:13" x14ac:dyDescent="0.3">
      <c r="A279" s="47" t="s">
        <v>5</v>
      </c>
      <c r="B279" s="47" t="s">
        <v>6</v>
      </c>
      <c r="C279" s="76" t="s">
        <v>802</v>
      </c>
      <c r="D279" s="75" t="s">
        <v>8</v>
      </c>
      <c r="E279" s="227" t="s">
        <v>285</v>
      </c>
      <c r="F279" s="228"/>
      <c r="G279" s="228"/>
      <c r="H279" s="228"/>
      <c r="I279" s="229"/>
      <c r="J279" s="74" t="s">
        <v>12</v>
      </c>
      <c r="K279" s="74" t="s">
        <v>13</v>
      </c>
      <c r="L279" s="47" t="s">
        <v>16</v>
      </c>
    </row>
    <row r="280" spans="1:13" x14ac:dyDescent="0.3">
      <c r="A280" s="51"/>
      <c r="B280" s="51"/>
      <c r="C280" s="72" t="s">
        <v>754</v>
      </c>
      <c r="D280" s="70" t="s">
        <v>800</v>
      </c>
      <c r="E280" s="53">
        <v>2561</v>
      </c>
      <c r="F280" s="53">
        <v>2562</v>
      </c>
      <c r="G280" s="53">
        <v>2563</v>
      </c>
      <c r="H280" s="54">
        <v>2564</v>
      </c>
      <c r="I280" s="54">
        <v>2565</v>
      </c>
      <c r="J280" s="55" t="s">
        <v>14</v>
      </c>
      <c r="K280" s="55" t="s">
        <v>15</v>
      </c>
      <c r="L280" s="56" t="s">
        <v>17</v>
      </c>
    </row>
    <row r="281" spans="1:13" x14ac:dyDescent="0.3">
      <c r="A281" s="57"/>
      <c r="B281" s="57"/>
      <c r="C281" s="58"/>
      <c r="D281" s="71" t="s">
        <v>801</v>
      </c>
      <c r="E281" s="60" t="s">
        <v>11</v>
      </c>
      <c r="F281" s="60" t="s">
        <v>11</v>
      </c>
      <c r="G281" s="60" t="s">
        <v>11</v>
      </c>
      <c r="H281" s="73" t="s">
        <v>11</v>
      </c>
      <c r="I281" s="73" t="s">
        <v>11</v>
      </c>
      <c r="J281" s="62"/>
      <c r="K281" s="62"/>
      <c r="L281" s="189" t="s">
        <v>1456</v>
      </c>
    </row>
    <row r="282" spans="1:13" x14ac:dyDescent="0.3">
      <c r="A282" s="25">
        <v>5</v>
      </c>
      <c r="B282" s="83" t="s">
        <v>873</v>
      </c>
      <c r="C282" s="83" t="s">
        <v>434</v>
      </c>
      <c r="D282" s="83" t="s">
        <v>435</v>
      </c>
      <c r="E282" s="86">
        <v>300000</v>
      </c>
      <c r="F282" s="86">
        <v>100000</v>
      </c>
      <c r="G282" s="86">
        <v>150000</v>
      </c>
      <c r="H282" s="83" t="s">
        <v>24</v>
      </c>
      <c r="I282" s="83" t="s">
        <v>24</v>
      </c>
      <c r="J282" s="83" t="s">
        <v>436</v>
      </c>
      <c r="K282" s="83" t="s">
        <v>431</v>
      </c>
      <c r="L282" s="83" t="s">
        <v>512</v>
      </c>
    </row>
    <row r="283" spans="1:13" x14ac:dyDescent="0.3">
      <c r="A283" s="9"/>
      <c r="B283" s="84" t="s">
        <v>457</v>
      </c>
      <c r="C283" s="84" t="s">
        <v>437</v>
      </c>
      <c r="D283" s="84" t="s">
        <v>438</v>
      </c>
      <c r="E283" s="84"/>
      <c r="F283" s="84"/>
      <c r="G283" s="84"/>
      <c r="H283" s="84"/>
      <c r="I283" s="84"/>
      <c r="J283" s="84" t="s">
        <v>439</v>
      </c>
      <c r="K283" s="84" t="s">
        <v>1022</v>
      </c>
      <c r="L283" s="84" t="s">
        <v>513</v>
      </c>
    </row>
    <row r="284" spans="1:13" x14ac:dyDescent="0.3">
      <c r="A284" s="6"/>
      <c r="B284" s="84" t="s">
        <v>442</v>
      </c>
      <c r="C284" s="84" t="s">
        <v>441</v>
      </c>
      <c r="D284" s="84" t="s">
        <v>442</v>
      </c>
      <c r="E284" s="84"/>
      <c r="F284" s="84"/>
      <c r="G284" s="84"/>
      <c r="H284" s="84"/>
      <c r="I284" s="84"/>
      <c r="J284" s="84"/>
      <c r="K284" s="84" t="s">
        <v>1021</v>
      </c>
      <c r="L284" s="84"/>
    </row>
    <row r="285" spans="1:13" x14ac:dyDescent="0.3">
      <c r="A285" s="6"/>
      <c r="B285" s="84" t="s">
        <v>443</v>
      </c>
      <c r="C285" s="84"/>
      <c r="D285" s="84" t="s">
        <v>443</v>
      </c>
      <c r="E285" s="84"/>
      <c r="F285" s="84"/>
      <c r="G285" s="84"/>
      <c r="H285" s="84"/>
      <c r="I285" s="84"/>
      <c r="J285" s="84"/>
      <c r="K285" s="84" t="s">
        <v>158</v>
      </c>
      <c r="L285" s="84"/>
    </row>
    <row r="286" spans="1:13" x14ac:dyDescent="0.3">
      <c r="A286" s="6"/>
      <c r="B286" s="84"/>
      <c r="C286" s="84"/>
      <c r="D286" s="84"/>
      <c r="E286" s="84"/>
      <c r="F286" s="84"/>
      <c r="G286" s="84"/>
      <c r="H286" s="84"/>
      <c r="I286" s="84"/>
      <c r="J286" s="84"/>
      <c r="K286" s="84" t="s">
        <v>105</v>
      </c>
      <c r="L286" s="84"/>
    </row>
    <row r="287" spans="1:13" x14ac:dyDescent="0.3">
      <c r="A287" s="7"/>
      <c r="B287" s="85"/>
      <c r="C287" s="85"/>
      <c r="D287" s="85"/>
      <c r="E287" s="85"/>
      <c r="F287" s="85"/>
      <c r="G287" s="85"/>
      <c r="H287" s="85"/>
      <c r="I287" s="85"/>
      <c r="J287" s="85"/>
      <c r="K287" s="85"/>
      <c r="L287" s="85"/>
    </row>
    <row r="288" spans="1:13" x14ac:dyDescent="0.3">
      <c r="A288" s="5">
        <v>6</v>
      </c>
      <c r="B288" s="83" t="s">
        <v>873</v>
      </c>
      <c r="C288" s="83" t="s">
        <v>434</v>
      </c>
      <c r="D288" s="83" t="s">
        <v>435</v>
      </c>
      <c r="E288" s="86">
        <v>400000</v>
      </c>
      <c r="F288" s="86">
        <v>100000</v>
      </c>
      <c r="G288" s="86">
        <v>100000</v>
      </c>
      <c r="H288" s="83"/>
      <c r="I288" s="83"/>
      <c r="J288" s="83" t="s">
        <v>436</v>
      </c>
      <c r="K288" s="83" t="s">
        <v>431</v>
      </c>
      <c r="L288" s="83" t="s">
        <v>512</v>
      </c>
    </row>
    <row r="289" spans="1:13" x14ac:dyDescent="0.3">
      <c r="A289" s="6"/>
      <c r="B289" s="84" t="s">
        <v>457</v>
      </c>
      <c r="C289" s="84" t="s">
        <v>437</v>
      </c>
      <c r="D289" s="84" t="s">
        <v>438</v>
      </c>
      <c r="E289" s="84"/>
      <c r="F289" s="84"/>
      <c r="G289" s="84"/>
      <c r="H289" s="84"/>
      <c r="I289" s="84"/>
      <c r="J289" s="84" t="s">
        <v>439</v>
      </c>
      <c r="K289" s="84" t="s">
        <v>1022</v>
      </c>
      <c r="L289" s="84" t="s">
        <v>513</v>
      </c>
    </row>
    <row r="290" spans="1:13" x14ac:dyDescent="0.3">
      <c r="A290" s="6"/>
      <c r="B290" s="84" t="s">
        <v>440</v>
      </c>
      <c r="C290" s="84" t="s">
        <v>441</v>
      </c>
      <c r="D290" s="84" t="s">
        <v>440</v>
      </c>
      <c r="E290" s="84"/>
      <c r="F290" s="84"/>
      <c r="G290" s="84"/>
      <c r="H290" s="84"/>
      <c r="I290" s="84"/>
      <c r="J290" s="84"/>
      <c r="K290" s="84" t="s">
        <v>1021</v>
      </c>
      <c r="L290" s="84"/>
    </row>
    <row r="291" spans="1:13" x14ac:dyDescent="0.3">
      <c r="A291" s="6"/>
      <c r="B291" s="84"/>
      <c r="C291" s="84"/>
      <c r="D291" s="84"/>
      <c r="E291" s="84"/>
      <c r="F291" s="84"/>
      <c r="G291" s="84"/>
      <c r="H291" s="84"/>
      <c r="I291" s="84"/>
      <c r="J291" s="84"/>
      <c r="K291" s="84" t="s">
        <v>158</v>
      </c>
      <c r="L291" s="84"/>
    </row>
    <row r="292" spans="1:13" x14ac:dyDescent="0.3">
      <c r="A292" s="6"/>
      <c r="B292" s="84"/>
      <c r="C292" s="84"/>
      <c r="D292" s="84"/>
      <c r="E292" s="84"/>
      <c r="F292" s="84"/>
      <c r="G292" s="84"/>
      <c r="H292" s="84"/>
      <c r="I292" s="84"/>
      <c r="J292" s="89"/>
      <c r="K292" s="84" t="s">
        <v>105</v>
      </c>
      <c r="L292" s="84"/>
    </row>
    <row r="293" spans="1:13" x14ac:dyDescent="0.3">
      <c r="A293" s="90"/>
      <c r="B293" s="85"/>
      <c r="C293" s="85"/>
      <c r="D293" s="85" t="s">
        <v>45</v>
      </c>
      <c r="E293" s="85"/>
      <c r="F293" s="85"/>
      <c r="G293" s="85"/>
      <c r="H293" s="85"/>
      <c r="I293" s="85"/>
      <c r="J293" s="91"/>
      <c r="K293" s="85"/>
      <c r="L293" s="85"/>
    </row>
    <row r="294" spans="1:13" x14ac:dyDescent="0.3">
      <c r="A294" s="14" t="s">
        <v>41</v>
      </c>
      <c r="B294" s="92" t="s">
        <v>92</v>
      </c>
      <c r="C294" s="92" t="s">
        <v>24</v>
      </c>
      <c r="D294" s="92" t="s">
        <v>24</v>
      </c>
      <c r="E294" s="93">
        <f>SUM(E282:E293)</f>
        <v>700000</v>
      </c>
      <c r="F294" s="93">
        <f>SUM(F282:F293)</f>
        <v>200000</v>
      </c>
      <c r="G294" s="93">
        <f>SUM(G282:G293)</f>
        <v>250000</v>
      </c>
      <c r="H294" s="93"/>
      <c r="I294" s="93"/>
      <c r="J294" s="92" t="s">
        <v>24</v>
      </c>
      <c r="K294" s="92" t="s">
        <v>24</v>
      </c>
      <c r="L294" s="92" t="s">
        <v>24</v>
      </c>
    </row>
    <row r="295" spans="1:13" x14ac:dyDescent="0.3">
      <c r="A295" s="16"/>
      <c r="B295" s="16"/>
      <c r="C295" s="16"/>
      <c r="D295" s="16"/>
      <c r="E295" s="17"/>
      <c r="F295" s="17"/>
      <c r="G295" s="17"/>
      <c r="H295" s="17"/>
      <c r="I295" s="17"/>
      <c r="J295" s="16"/>
      <c r="K295" s="16"/>
      <c r="L295" s="16"/>
    </row>
    <row r="296" spans="1:13" x14ac:dyDescent="0.3">
      <c r="A296" s="16"/>
      <c r="B296" s="16"/>
      <c r="C296" s="16"/>
      <c r="D296" s="16"/>
      <c r="E296" s="17"/>
      <c r="F296" s="17"/>
      <c r="G296" s="17"/>
      <c r="H296" s="17"/>
      <c r="I296" s="17"/>
      <c r="J296" s="16"/>
      <c r="K296" s="16"/>
      <c r="L296" s="16"/>
    </row>
    <row r="297" spans="1:13" x14ac:dyDescent="0.3">
      <c r="A297" s="16"/>
      <c r="B297" s="16"/>
      <c r="C297" s="16"/>
      <c r="D297" s="16"/>
      <c r="E297" s="17"/>
      <c r="F297" s="17">
        <v>82</v>
      </c>
      <c r="G297" s="17"/>
      <c r="H297" s="17"/>
      <c r="I297" s="17"/>
      <c r="J297" s="16"/>
      <c r="K297" s="16"/>
      <c r="L297" s="16"/>
    </row>
    <row r="298" spans="1:13" x14ac:dyDescent="0.3">
      <c r="A298" s="16"/>
      <c r="B298" s="16"/>
      <c r="C298" s="16"/>
      <c r="D298" s="16"/>
      <c r="E298" s="17"/>
      <c r="F298" s="17"/>
      <c r="G298" s="17"/>
      <c r="H298" s="17"/>
      <c r="I298" s="17"/>
      <c r="J298" s="16"/>
      <c r="K298" s="16"/>
      <c r="L298" s="16"/>
    </row>
    <row r="299" spans="1:13" x14ac:dyDescent="0.3">
      <c r="L299" s="1" t="s">
        <v>804</v>
      </c>
    </row>
    <row r="300" spans="1:13" x14ac:dyDescent="0.3">
      <c r="A300" s="225" t="s">
        <v>1</v>
      </c>
      <c r="B300" s="225"/>
      <c r="C300" s="225"/>
      <c r="D300" s="225"/>
      <c r="E300" s="225"/>
      <c r="F300" s="225"/>
      <c r="G300" s="225"/>
      <c r="H300" s="225"/>
      <c r="I300" s="225"/>
      <c r="J300" s="225"/>
      <c r="K300" s="225"/>
      <c r="L300" s="225"/>
      <c r="M300" s="225"/>
    </row>
    <row r="301" spans="1:13" x14ac:dyDescent="0.3">
      <c r="A301" s="225" t="s">
        <v>814</v>
      </c>
      <c r="B301" s="225"/>
      <c r="C301" s="225"/>
      <c r="D301" s="225"/>
      <c r="E301" s="225"/>
      <c r="F301" s="225"/>
      <c r="G301" s="225"/>
      <c r="H301" s="225"/>
      <c r="I301" s="225"/>
      <c r="J301" s="225"/>
      <c r="K301" s="225"/>
      <c r="L301" s="225"/>
      <c r="M301" s="225"/>
    </row>
    <row r="302" spans="1:13" x14ac:dyDescent="0.3">
      <c r="A302" s="225" t="s">
        <v>4</v>
      </c>
      <c r="B302" s="226"/>
      <c r="C302" s="226"/>
      <c r="D302" s="226"/>
      <c r="E302" s="226"/>
      <c r="F302" s="226"/>
      <c r="G302" s="226"/>
      <c r="H302" s="226"/>
      <c r="I302" s="226"/>
      <c r="J302" s="226"/>
      <c r="K302" s="226"/>
      <c r="L302" s="226"/>
      <c r="M302" s="226"/>
    </row>
    <row r="303" spans="1:13" x14ac:dyDescent="0.3">
      <c r="A303" s="4" t="s">
        <v>906</v>
      </c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1:13" x14ac:dyDescent="0.3">
      <c r="A304" s="4" t="s">
        <v>905</v>
      </c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1:12" x14ac:dyDescent="0.3">
      <c r="A305" s="4" t="s">
        <v>170</v>
      </c>
      <c r="B305" s="4"/>
      <c r="C305" s="4"/>
    </row>
    <row r="306" spans="1:12" x14ac:dyDescent="0.3">
      <c r="A306" s="4" t="s">
        <v>518</v>
      </c>
      <c r="B306" s="4"/>
      <c r="C306" s="4"/>
    </row>
    <row r="307" spans="1:12" x14ac:dyDescent="0.3">
      <c r="A307" s="47" t="s">
        <v>5</v>
      </c>
      <c r="B307" s="47" t="s">
        <v>6</v>
      </c>
      <c r="C307" s="109" t="s">
        <v>802</v>
      </c>
      <c r="D307" s="108" t="s">
        <v>8</v>
      </c>
      <c r="E307" s="227" t="s">
        <v>285</v>
      </c>
      <c r="F307" s="228"/>
      <c r="G307" s="228"/>
      <c r="H307" s="228"/>
      <c r="I307" s="229"/>
      <c r="J307" s="107" t="s">
        <v>12</v>
      </c>
      <c r="K307" s="107" t="s">
        <v>13</v>
      </c>
      <c r="L307" s="47" t="s">
        <v>16</v>
      </c>
    </row>
    <row r="308" spans="1:12" x14ac:dyDescent="0.3">
      <c r="A308" s="51"/>
      <c r="B308" s="51"/>
      <c r="C308" s="72" t="s">
        <v>754</v>
      </c>
      <c r="D308" s="70" t="s">
        <v>800</v>
      </c>
      <c r="E308" s="53">
        <v>2561</v>
      </c>
      <c r="F308" s="53">
        <v>2562</v>
      </c>
      <c r="G308" s="53">
        <v>2563</v>
      </c>
      <c r="H308" s="54">
        <v>2564</v>
      </c>
      <c r="I308" s="54">
        <v>2565</v>
      </c>
      <c r="J308" s="55" t="s">
        <v>14</v>
      </c>
      <c r="K308" s="55" t="s">
        <v>15</v>
      </c>
      <c r="L308" s="56" t="s">
        <v>17</v>
      </c>
    </row>
    <row r="309" spans="1:12" x14ac:dyDescent="0.3">
      <c r="A309" s="57"/>
      <c r="B309" s="57"/>
      <c r="C309" s="58"/>
      <c r="D309" s="71" t="s">
        <v>801</v>
      </c>
      <c r="E309" s="60" t="s">
        <v>11</v>
      </c>
      <c r="F309" s="60" t="s">
        <v>11</v>
      </c>
      <c r="G309" s="60" t="s">
        <v>11</v>
      </c>
      <c r="H309" s="110" t="s">
        <v>11</v>
      </c>
      <c r="I309" s="110" t="s">
        <v>11</v>
      </c>
      <c r="J309" s="62"/>
      <c r="K309" s="62"/>
      <c r="L309" s="57" t="s">
        <v>1456</v>
      </c>
    </row>
    <row r="310" spans="1:12" x14ac:dyDescent="0.3">
      <c r="A310" s="25">
        <v>7</v>
      </c>
      <c r="B310" s="83" t="s">
        <v>873</v>
      </c>
      <c r="C310" s="83" t="s">
        <v>434</v>
      </c>
      <c r="D310" s="218" t="s">
        <v>430</v>
      </c>
      <c r="E310" s="86">
        <v>300000</v>
      </c>
      <c r="F310" s="86">
        <v>100000</v>
      </c>
      <c r="G310" s="86">
        <v>150000</v>
      </c>
      <c r="H310" s="86">
        <v>150000</v>
      </c>
      <c r="I310" s="86">
        <v>150000</v>
      </c>
      <c r="J310" s="8" t="s">
        <v>431</v>
      </c>
      <c r="K310" s="8" t="s">
        <v>504</v>
      </c>
      <c r="L310" s="83" t="s">
        <v>512</v>
      </c>
    </row>
    <row r="311" spans="1:12" x14ac:dyDescent="0.3">
      <c r="A311" s="9"/>
      <c r="B311" s="84" t="s">
        <v>1023</v>
      </c>
      <c r="C311" s="84" t="s">
        <v>437</v>
      </c>
      <c r="D311" s="191" t="s">
        <v>432</v>
      </c>
      <c r="E311" s="84"/>
      <c r="F311" s="84"/>
      <c r="G311" s="84"/>
      <c r="H311" s="84"/>
      <c r="I311" s="84"/>
      <c r="J311" s="6" t="s">
        <v>128</v>
      </c>
      <c r="K311" s="6" t="s">
        <v>1024</v>
      </c>
      <c r="L311" s="84" t="s">
        <v>513</v>
      </c>
    </row>
    <row r="312" spans="1:12" x14ac:dyDescent="0.3">
      <c r="A312" s="6"/>
      <c r="B312" s="84" t="s">
        <v>438</v>
      </c>
      <c r="C312" s="84" t="s">
        <v>441</v>
      </c>
      <c r="D312" s="84"/>
      <c r="E312" s="84"/>
      <c r="F312" s="84"/>
      <c r="G312" s="84"/>
      <c r="H312" s="84"/>
      <c r="I312" s="84"/>
      <c r="J312" s="13" t="s">
        <v>433</v>
      </c>
      <c r="K312" s="13" t="s">
        <v>1025</v>
      </c>
      <c r="L312" s="84"/>
    </row>
    <row r="313" spans="1:12" x14ac:dyDescent="0.3">
      <c r="A313" s="6"/>
      <c r="B313" s="84"/>
      <c r="C313" s="84"/>
      <c r="D313" s="84"/>
      <c r="E313" s="84"/>
      <c r="F313" s="84"/>
      <c r="G313" s="84"/>
      <c r="H313" s="84"/>
      <c r="I313" s="84"/>
      <c r="J313" s="84"/>
      <c r="K313" s="84"/>
      <c r="L313" s="84"/>
    </row>
    <row r="314" spans="1:12" x14ac:dyDescent="0.3">
      <c r="A314" s="6"/>
      <c r="B314" s="84"/>
      <c r="C314" s="84"/>
      <c r="D314" s="84"/>
      <c r="E314" s="84"/>
      <c r="F314" s="84"/>
      <c r="G314" s="84"/>
      <c r="H314" s="84"/>
      <c r="I314" s="84"/>
      <c r="J314" s="84"/>
      <c r="K314" s="84"/>
      <c r="L314" s="84"/>
    </row>
    <row r="315" spans="1:12" x14ac:dyDescent="0.3">
      <c r="A315" s="7"/>
      <c r="B315" s="85"/>
      <c r="C315" s="85"/>
      <c r="D315" s="85"/>
      <c r="E315" s="85"/>
      <c r="F315" s="85"/>
      <c r="G315" s="85"/>
      <c r="H315" s="85"/>
      <c r="I315" s="85"/>
      <c r="J315" s="85"/>
      <c r="K315" s="85"/>
      <c r="L315" s="85"/>
    </row>
    <row r="316" spans="1:12" x14ac:dyDescent="0.3">
      <c r="A316" s="5">
        <v>8</v>
      </c>
      <c r="B316" s="8" t="s">
        <v>1018</v>
      </c>
      <c r="C316" s="8" t="s">
        <v>1015</v>
      </c>
      <c r="D316" s="8" t="s">
        <v>450</v>
      </c>
      <c r="E316" s="5">
        <v>100000</v>
      </c>
      <c r="F316" s="5">
        <v>100000</v>
      </c>
      <c r="G316" s="5" t="s">
        <v>24</v>
      </c>
      <c r="H316" s="5" t="s">
        <v>24</v>
      </c>
      <c r="I316" s="5" t="s">
        <v>24</v>
      </c>
      <c r="J316" s="8" t="s">
        <v>1020</v>
      </c>
      <c r="K316" s="8" t="s">
        <v>1016</v>
      </c>
      <c r="L316" s="8" t="s">
        <v>512</v>
      </c>
    </row>
    <row r="317" spans="1:12" x14ac:dyDescent="0.3">
      <c r="A317" s="6"/>
      <c r="B317" s="6" t="s">
        <v>1019</v>
      </c>
      <c r="C317" s="6" t="s">
        <v>452</v>
      </c>
      <c r="D317" s="6" t="s">
        <v>453</v>
      </c>
      <c r="E317" s="6"/>
      <c r="F317" s="6"/>
      <c r="G317" s="9"/>
      <c r="H317" s="6"/>
      <c r="I317" s="6"/>
      <c r="J317" s="6"/>
      <c r="K317" s="6" t="s">
        <v>104</v>
      </c>
      <c r="L317" s="6" t="s">
        <v>513</v>
      </c>
    </row>
    <row r="318" spans="1:12" x14ac:dyDescent="0.3">
      <c r="A318" s="6"/>
      <c r="B318" s="6" t="s">
        <v>501</v>
      </c>
      <c r="C318" s="6" t="s">
        <v>454</v>
      </c>
      <c r="D318" s="6"/>
      <c r="E318" s="6"/>
      <c r="F318" s="6"/>
      <c r="G318" s="9"/>
      <c r="H318" s="6"/>
      <c r="I318" s="6"/>
      <c r="J318" s="6"/>
      <c r="K318" s="6" t="s">
        <v>1472</v>
      </c>
      <c r="L318" s="6"/>
    </row>
    <row r="319" spans="1:12" x14ac:dyDescent="0.3">
      <c r="A319" s="6"/>
      <c r="B319" s="6"/>
      <c r="C319" s="6"/>
      <c r="D319" s="6"/>
      <c r="E319" s="6"/>
      <c r="F319" s="6"/>
      <c r="G319" s="9"/>
      <c r="H319" s="6"/>
      <c r="I319" s="6"/>
      <c r="J319" s="6"/>
      <c r="K319" s="6" t="s">
        <v>1017</v>
      </c>
      <c r="L319" s="6"/>
    </row>
    <row r="320" spans="1:12" x14ac:dyDescent="0.3">
      <c r="A320" s="6"/>
      <c r="B320" s="6"/>
      <c r="C320" s="6"/>
      <c r="D320" s="6"/>
      <c r="E320" s="6"/>
      <c r="F320" s="6"/>
      <c r="G320" s="9"/>
      <c r="H320" s="6"/>
      <c r="I320" s="6"/>
      <c r="J320" s="6"/>
      <c r="K320" s="6" t="s">
        <v>501</v>
      </c>
      <c r="L320" s="6"/>
    </row>
    <row r="321" spans="1:13" s="21" customFormat="1" x14ac:dyDescent="0.3">
      <c r="A321" s="120"/>
      <c r="B321" s="121"/>
      <c r="C321" s="121"/>
      <c r="D321" s="121" t="s">
        <v>45</v>
      </c>
      <c r="E321" s="121"/>
      <c r="F321" s="121"/>
      <c r="G321" s="121"/>
      <c r="H321" s="121"/>
      <c r="I321" s="121"/>
      <c r="J321" s="122"/>
      <c r="K321" s="121"/>
      <c r="L321" s="121"/>
    </row>
    <row r="322" spans="1:13" x14ac:dyDescent="0.3">
      <c r="A322" s="14" t="s">
        <v>41</v>
      </c>
      <c r="B322" s="92" t="s">
        <v>92</v>
      </c>
      <c r="C322" s="92" t="s">
        <v>24</v>
      </c>
      <c r="D322" s="92" t="s">
        <v>24</v>
      </c>
      <c r="E322" s="93">
        <f>SUM(E310:E321)</f>
        <v>400000</v>
      </c>
      <c r="F322" s="93">
        <f>SUM(F310:F321)</f>
        <v>200000</v>
      </c>
      <c r="G322" s="93">
        <f>SUM(G310:G321)</f>
        <v>150000</v>
      </c>
      <c r="H322" s="93">
        <f>SUM(H310:H321)</f>
        <v>150000</v>
      </c>
      <c r="I322" s="93">
        <f>SUM(I310:I321)</f>
        <v>150000</v>
      </c>
      <c r="J322" s="92" t="s">
        <v>24</v>
      </c>
      <c r="K322" s="92" t="s">
        <v>24</v>
      </c>
      <c r="L322" s="92" t="s">
        <v>24</v>
      </c>
    </row>
    <row r="323" spans="1:13" x14ac:dyDescent="0.3">
      <c r="A323" s="16"/>
      <c r="B323" s="16"/>
      <c r="C323" s="16"/>
      <c r="D323" s="16"/>
      <c r="E323" s="17"/>
      <c r="F323" s="17"/>
      <c r="G323" s="17"/>
      <c r="H323" s="17"/>
      <c r="I323" s="17"/>
      <c r="J323" s="16"/>
      <c r="K323" s="16"/>
      <c r="L323" s="16"/>
    </row>
    <row r="324" spans="1:13" x14ac:dyDescent="0.3">
      <c r="A324" s="16"/>
      <c r="B324" s="16"/>
      <c r="C324" s="16"/>
      <c r="D324" s="16"/>
      <c r="E324" s="17"/>
      <c r="F324" s="17">
        <v>83</v>
      </c>
      <c r="G324" s="17"/>
      <c r="H324" s="17"/>
      <c r="I324" s="17"/>
      <c r="J324" s="16"/>
      <c r="K324" s="16"/>
      <c r="L324" s="16"/>
    </row>
    <row r="325" spans="1:13" x14ac:dyDescent="0.3">
      <c r="L325" s="1" t="s">
        <v>804</v>
      </c>
    </row>
    <row r="326" spans="1:13" x14ac:dyDescent="0.3">
      <c r="A326" s="225" t="s">
        <v>1</v>
      </c>
      <c r="B326" s="225"/>
      <c r="C326" s="225"/>
      <c r="D326" s="225"/>
      <c r="E326" s="225"/>
      <c r="F326" s="225"/>
      <c r="G326" s="225"/>
      <c r="H326" s="225"/>
      <c r="I326" s="225"/>
      <c r="J326" s="225"/>
      <c r="K326" s="225"/>
      <c r="L326" s="225"/>
      <c r="M326" s="225"/>
    </row>
    <row r="327" spans="1:13" x14ac:dyDescent="0.3">
      <c r="A327" s="225" t="s">
        <v>814</v>
      </c>
      <c r="B327" s="225"/>
      <c r="C327" s="225"/>
      <c r="D327" s="225"/>
      <c r="E327" s="225"/>
      <c r="F327" s="225"/>
      <c r="G327" s="225"/>
      <c r="H327" s="225"/>
      <c r="I327" s="225"/>
      <c r="J327" s="225"/>
      <c r="K327" s="225"/>
      <c r="L327" s="225"/>
      <c r="M327" s="225"/>
    </row>
    <row r="328" spans="1:13" x14ac:dyDescent="0.3">
      <c r="A328" s="225" t="s">
        <v>4</v>
      </c>
      <c r="B328" s="226"/>
      <c r="C328" s="226"/>
      <c r="D328" s="226"/>
      <c r="E328" s="226"/>
      <c r="F328" s="226"/>
      <c r="G328" s="226"/>
      <c r="H328" s="226"/>
      <c r="I328" s="226"/>
      <c r="J328" s="226"/>
      <c r="K328" s="226"/>
      <c r="L328" s="226"/>
      <c r="M328" s="226"/>
    </row>
    <row r="329" spans="1:13" x14ac:dyDescent="0.3">
      <c r="A329" s="4" t="s">
        <v>906</v>
      </c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3" x14ac:dyDescent="0.3">
      <c r="A330" s="4" t="s">
        <v>905</v>
      </c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3" x14ac:dyDescent="0.3">
      <c r="A331" s="4" t="s">
        <v>170</v>
      </c>
      <c r="B331" s="4"/>
      <c r="C331" s="4"/>
    </row>
    <row r="332" spans="1:13" x14ac:dyDescent="0.3">
      <c r="A332" s="4" t="s">
        <v>518</v>
      </c>
      <c r="B332" s="4"/>
      <c r="C332" s="4"/>
    </row>
    <row r="333" spans="1:13" x14ac:dyDescent="0.3">
      <c r="A333" s="47" t="s">
        <v>5</v>
      </c>
      <c r="B333" s="47" t="s">
        <v>6</v>
      </c>
      <c r="C333" s="76" t="s">
        <v>802</v>
      </c>
      <c r="D333" s="75" t="s">
        <v>8</v>
      </c>
      <c r="E333" s="227" t="s">
        <v>285</v>
      </c>
      <c r="F333" s="228"/>
      <c r="G333" s="228"/>
      <c r="H333" s="228"/>
      <c r="I333" s="229"/>
      <c r="J333" s="74" t="s">
        <v>12</v>
      </c>
      <c r="K333" s="74" t="s">
        <v>13</v>
      </c>
      <c r="L333" s="47" t="s">
        <v>16</v>
      </c>
    </row>
    <row r="334" spans="1:13" x14ac:dyDescent="0.3">
      <c r="A334" s="51"/>
      <c r="B334" s="51"/>
      <c r="C334" s="72" t="s">
        <v>754</v>
      </c>
      <c r="D334" s="70" t="s">
        <v>800</v>
      </c>
      <c r="E334" s="53">
        <v>2561</v>
      </c>
      <c r="F334" s="53">
        <v>2562</v>
      </c>
      <c r="G334" s="53">
        <v>2563</v>
      </c>
      <c r="H334" s="54">
        <v>2564</v>
      </c>
      <c r="I334" s="54">
        <v>2564</v>
      </c>
      <c r="J334" s="55" t="s">
        <v>14</v>
      </c>
      <c r="K334" s="55" t="s">
        <v>15</v>
      </c>
      <c r="L334" s="56" t="s">
        <v>17</v>
      </c>
    </row>
    <row r="335" spans="1:13" x14ac:dyDescent="0.3">
      <c r="A335" s="57"/>
      <c r="B335" s="57"/>
      <c r="C335" s="58"/>
      <c r="D335" s="71" t="s">
        <v>801</v>
      </c>
      <c r="E335" s="60" t="s">
        <v>11</v>
      </c>
      <c r="F335" s="60" t="s">
        <v>11</v>
      </c>
      <c r="G335" s="60" t="s">
        <v>11</v>
      </c>
      <c r="H335" s="73" t="s">
        <v>11</v>
      </c>
      <c r="I335" s="73" t="s">
        <v>11</v>
      </c>
      <c r="J335" s="62"/>
      <c r="K335" s="62"/>
      <c r="L335" s="57" t="s">
        <v>1456</v>
      </c>
    </row>
    <row r="336" spans="1:13" x14ac:dyDescent="0.3">
      <c r="A336" s="5">
        <v>9</v>
      </c>
      <c r="B336" s="8" t="s">
        <v>1564</v>
      </c>
      <c r="C336" s="8" t="s">
        <v>467</v>
      </c>
      <c r="D336" s="218" t="s">
        <v>457</v>
      </c>
      <c r="E336" s="5" t="s">
        <v>24</v>
      </c>
      <c r="F336" s="5">
        <v>50000</v>
      </c>
      <c r="G336" s="5">
        <v>50000</v>
      </c>
      <c r="H336" s="5">
        <v>50000</v>
      </c>
      <c r="I336" s="5">
        <v>50000</v>
      </c>
      <c r="J336" s="5" t="s">
        <v>172</v>
      </c>
      <c r="K336" s="11" t="s">
        <v>1567</v>
      </c>
      <c r="L336" s="8" t="s">
        <v>512</v>
      </c>
    </row>
    <row r="337" spans="1:12" x14ac:dyDescent="0.3">
      <c r="A337" s="6"/>
      <c r="B337" s="6" t="s">
        <v>549</v>
      </c>
      <c r="C337" s="6" t="s">
        <v>549</v>
      </c>
      <c r="D337" s="191" t="s">
        <v>458</v>
      </c>
      <c r="E337" s="6"/>
      <c r="F337" s="6"/>
      <c r="G337" s="9"/>
      <c r="H337" s="6"/>
      <c r="I337" s="6"/>
      <c r="J337" s="6" t="s">
        <v>180</v>
      </c>
      <c r="K337" s="6" t="s">
        <v>1568</v>
      </c>
      <c r="L337" s="6" t="s">
        <v>513</v>
      </c>
    </row>
    <row r="338" spans="1:12" x14ac:dyDescent="0.3">
      <c r="A338" s="6"/>
      <c r="B338" s="6"/>
      <c r="C338" s="6" t="s">
        <v>1565</v>
      </c>
      <c r="D338" s="6"/>
      <c r="E338" s="6"/>
      <c r="F338" s="6"/>
      <c r="G338" s="6"/>
      <c r="H338" s="6"/>
      <c r="I338" s="6"/>
      <c r="J338" s="13"/>
      <c r="K338" s="6" t="s">
        <v>1569</v>
      </c>
      <c r="L338" s="6"/>
    </row>
    <row r="339" spans="1:12" x14ac:dyDescent="0.3">
      <c r="A339" s="6"/>
      <c r="B339" s="6"/>
      <c r="C339" s="6" t="s">
        <v>1566</v>
      </c>
      <c r="D339" s="6"/>
      <c r="E339" s="6"/>
      <c r="F339" s="6"/>
      <c r="G339" s="6"/>
      <c r="H339" s="6"/>
      <c r="I339" s="6"/>
      <c r="J339" s="13"/>
      <c r="K339" s="11" t="s">
        <v>1570</v>
      </c>
      <c r="L339" s="6"/>
    </row>
    <row r="340" spans="1:12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13"/>
      <c r="K340" s="11" t="s">
        <v>1571</v>
      </c>
      <c r="L340" s="6"/>
    </row>
    <row r="341" spans="1:12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12"/>
      <c r="K341" s="2"/>
      <c r="L341" s="7"/>
    </row>
    <row r="342" spans="1:12" x14ac:dyDescent="0.3">
      <c r="A342" s="5">
        <v>10</v>
      </c>
      <c r="B342" s="8" t="s">
        <v>1013</v>
      </c>
      <c r="C342" s="8" t="s">
        <v>469</v>
      </c>
      <c r="D342" s="94" t="s">
        <v>672</v>
      </c>
      <c r="E342" s="5">
        <v>200000</v>
      </c>
      <c r="F342" s="5">
        <v>200000</v>
      </c>
      <c r="G342" s="5">
        <v>120000</v>
      </c>
      <c r="H342" s="5">
        <v>120000</v>
      </c>
      <c r="I342" s="5">
        <v>120000</v>
      </c>
      <c r="J342" s="8" t="s">
        <v>181</v>
      </c>
      <c r="K342" s="8" t="s">
        <v>673</v>
      </c>
      <c r="L342" s="8" t="s">
        <v>512</v>
      </c>
    </row>
    <row r="343" spans="1:12" x14ac:dyDescent="0.3">
      <c r="A343" s="6"/>
      <c r="B343" s="6" t="s">
        <v>1014</v>
      </c>
      <c r="C343" s="6" t="s">
        <v>671</v>
      </c>
      <c r="D343" s="6" t="s">
        <v>330</v>
      </c>
      <c r="E343" s="6"/>
      <c r="F343" s="6"/>
      <c r="G343" s="9"/>
      <c r="H343" s="6"/>
      <c r="I343" s="6"/>
      <c r="J343" s="6" t="s">
        <v>180</v>
      </c>
      <c r="K343" s="6" t="s">
        <v>674</v>
      </c>
      <c r="L343" s="6" t="s">
        <v>513</v>
      </c>
    </row>
    <row r="344" spans="1:12" x14ac:dyDescent="0.3">
      <c r="A344" s="6"/>
      <c r="B344" s="6"/>
      <c r="C344" s="6"/>
      <c r="D344" s="6" t="s">
        <v>301</v>
      </c>
      <c r="E344" s="6"/>
      <c r="F344" s="6"/>
      <c r="G344" s="6"/>
      <c r="H344" s="6"/>
      <c r="I344" s="6"/>
      <c r="J344" s="13"/>
      <c r="K344" s="6"/>
      <c r="L344" s="6"/>
    </row>
    <row r="345" spans="1:12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13"/>
      <c r="K345" s="11"/>
      <c r="L345" s="6"/>
    </row>
    <row r="346" spans="1:12" x14ac:dyDescent="0.3">
      <c r="A346" s="7"/>
      <c r="B346" s="95"/>
      <c r="C346" s="7"/>
      <c r="D346" s="2"/>
      <c r="E346" s="7"/>
      <c r="F346" s="7"/>
      <c r="G346" s="7"/>
      <c r="H346" s="7"/>
      <c r="I346" s="7"/>
      <c r="J346" s="12"/>
      <c r="K346" s="2"/>
      <c r="L346" s="7"/>
    </row>
    <row r="347" spans="1:12" x14ac:dyDescent="0.3">
      <c r="A347" s="14" t="s">
        <v>41</v>
      </c>
      <c r="B347" s="92" t="s">
        <v>92</v>
      </c>
      <c r="C347" s="92" t="s">
        <v>24</v>
      </c>
      <c r="D347" s="92" t="s">
        <v>24</v>
      </c>
      <c r="E347" s="93">
        <f>SUM(E336:E346)</f>
        <v>200000</v>
      </c>
      <c r="F347" s="93">
        <f>SUM(F336:F346)</f>
        <v>250000</v>
      </c>
      <c r="G347" s="93">
        <f>SUM(G336:G346)</f>
        <v>170000</v>
      </c>
      <c r="H347" s="93">
        <f>SUM(H336:H346)</f>
        <v>170000</v>
      </c>
      <c r="I347" s="93">
        <f>SUM(I342:I346)</f>
        <v>120000</v>
      </c>
      <c r="J347" s="92" t="s">
        <v>24</v>
      </c>
      <c r="K347" s="92" t="s">
        <v>24</v>
      </c>
      <c r="L347" s="92" t="s">
        <v>24</v>
      </c>
    </row>
    <row r="348" spans="1:12" x14ac:dyDescent="0.3">
      <c r="A348" s="16"/>
      <c r="B348" s="16"/>
      <c r="C348" s="16"/>
      <c r="D348" s="16"/>
      <c r="E348" s="17"/>
      <c r="F348" s="17"/>
      <c r="G348" s="17"/>
      <c r="H348" s="17"/>
      <c r="I348" s="17"/>
      <c r="J348" s="16"/>
      <c r="K348" s="16"/>
      <c r="L348" s="16"/>
    </row>
    <row r="349" spans="1:12" x14ac:dyDescent="0.3">
      <c r="A349" s="16"/>
      <c r="B349" s="16"/>
      <c r="C349" s="16"/>
      <c r="D349" s="16"/>
      <c r="E349" s="17"/>
      <c r="F349" s="17"/>
      <c r="G349" s="17"/>
      <c r="H349" s="17"/>
      <c r="I349" s="17"/>
      <c r="J349" s="16"/>
      <c r="K349" s="16"/>
      <c r="L349" s="16"/>
    </row>
    <row r="350" spans="1:12" x14ac:dyDescent="0.3">
      <c r="A350" s="16"/>
      <c r="B350" s="16"/>
      <c r="C350" s="16"/>
      <c r="D350" s="16"/>
      <c r="E350" s="17"/>
      <c r="F350" s="17"/>
      <c r="G350" s="17"/>
      <c r="H350" s="17"/>
      <c r="I350" s="17"/>
      <c r="J350" s="16"/>
      <c r="K350" s="16"/>
      <c r="L350" s="16"/>
    </row>
    <row r="351" spans="1:12" x14ac:dyDescent="0.3">
      <c r="A351" s="16"/>
      <c r="B351" s="16"/>
      <c r="C351" s="16"/>
      <c r="D351" s="16"/>
      <c r="E351" s="17"/>
      <c r="F351" s="17">
        <v>84</v>
      </c>
      <c r="G351" s="17"/>
      <c r="H351" s="17"/>
      <c r="I351" s="17"/>
      <c r="J351" s="16"/>
      <c r="K351" s="16"/>
      <c r="L351" s="16"/>
    </row>
    <row r="352" spans="1:12" x14ac:dyDescent="0.3">
      <c r="L352" s="1" t="s">
        <v>804</v>
      </c>
    </row>
    <row r="353" spans="1:13" x14ac:dyDescent="0.3">
      <c r="A353" s="225" t="s">
        <v>1</v>
      </c>
      <c r="B353" s="225"/>
      <c r="C353" s="225"/>
      <c r="D353" s="225"/>
      <c r="E353" s="225"/>
      <c r="F353" s="225"/>
      <c r="G353" s="225"/>
      <c r="H353" s="225"/>
      <c r="I353" s="225"/>
      <c r="J353" s="225"/>
      <c r="K353" s="225"/>
      <c r="L353" s="225"/>
      <c r="M353" s="225"/>
    </row>
    <row r="354" spans="1:13" x14ac:dyDescent="0.3">
      <c r="A354" s="225" t="s">
        <v>814</v>
      </c>
      <c r="B354" s="225"/>
      <c r="C354" s="225"/>
      <c r="D354" s="225"/>
      <c r="E354" s="225"/>
      <c r="F354" s="225"/>
      <c r="G354" s="225"/>
      <c r="H354" s="225"/>
      <c r="I354" s="225"/>
      <c r="J354" s="225"/>
      <c r="K354" s="225"/>
      <c r="L354" s="225"/>
      <c r="M354" s="225"/>
    </row>
    <row r="355" spans="1:13" x14ac:dyDescent="0.3">
      <c r="A355" s="225" t="s">
        <v>4</v>
      </c>
      <c r="B355" s="226"/>
      <c r="C355" s="226"/>
      <c r="D355" s="226"/>
      <c r="E355" s="226"/>
      <c r="F355" s="226"/>
      <c r="G355" s="226"/>
      <c r="H355" s="226"/>
      <c r="I355" s="226"/>
      <c r="J355" s="226"/>
      <c r="K355" s="226"/>
      <c r="L355" s="226"/>
      <c r="M355" s="226"/>
    </row>
    <row r="356" spans="1:13" x14ac:dyDescent="0.3">
      <c r="A356" s="4" t="s">
        <v>906</v>
      </c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1:13" x14ac:dyDescent="0.3">
      <c r="A357" s="4" t="s">
        <v>905</v>
      </c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1:13" x14ac:dyDescent="0.3">
      <c r="A358" s="4" t="s">
        <v>170</v>
      </c>
      <c r="B358" s="4"/>
      <c r="C358" s="4"/>
    </row>
    <row r="359" spans="1:13" x14ac:dyDescent="0.3">
      <c r="A359" s="4" t="s">
        <v>518</v>
      </c>
      <c r="B359" s="4"/>
      <c r="C359" s="4"/>
    </row>
    <row r="360" spans="1:13" x14ac:dyDescent="0.3">
      <c r="A360" s="47" t="s">
        <v>5</v>
      </c>
      <c r="B360" s="47" t="s">
        <v>6</v>
      </c>
      <c r="C360" s="76" t="s">
        <v>802</v>
      </c>
      <c r="D360" s="75" t="s">
        <v>8</v>
      </c>
      <c r="E360" s="227" t="s">
        <v>285</v>
      </c>
      <c r="F360" s="228"/>
      <c r="G360" s="228"/>
      <c r="H360" s="228"/>
      <c r="I360" s="229"/>
      <c r="J360" s="74" t="s">
        <v>12</v>
      </c>
      <c r="K360" s="74" t="s">
        <v>13</v>
      </c>
      <c r="L360" s="47" t="s">
        <v>16</v>
      </c>
    </row>
    <row r="361" spans="1:13" x14ac:dyDescent="0.3">
      <c r="A361" s="51"/>
      <c r="B361" s="51"/>
      <c r="C361" s="72" t="s">
        <v>754</v>
      </c>
      <c r="D361" s="70" t="s">
        <v>800</v>
      </c>
      <c r="E361" s="53">
        <v>2561</v>
      </c>
      <c r="F361" s="53">
        <v>2562</v>
      </c>
      <c r="G361" s="53">
        <v>2563</v>
      </c>
      <c r="H361" s="54">
        <v>2564</v>
      </c>
      <c r="I361" s="54">
        <v>2565</v>
      </c>
      <c r="J361" s="55" t="s">
        <v>14</v>
      </c>
      <c r="K361" s="55" t="s">
        <v>15</v>
      </c>
      <c r="L361" s="56" t="s">
        <v>17</v>
      </c>
    </row>
    <row r="362" spans="1:13" x14ac:dyDescent="0.3">
      <c r="A362" s="57"/>
      <c r="B362" s="57"/>
      <c r="C362" s="58"/>
      <c r="D362" s="71" t="s">
        <v>801</v>
      </c>
      <c r="E362" s="60" t="s">
        <v>11</v>
      </c>
      <c r="F362" s="60" t="s">
        <v>11</v>
      </c>
      <c r="G362" s="60" t="s">
        <v>11</v>
      </c>
      <c r="H362" s="73" t="s">
        <v>11</v>
      </c>
      <c r="I362" s="73" t="s">
        <v>11</v>
      </c>
      <c r="J362" s="62"/>
      <c r="K362" s="62"/>
      <c r="L362" s="57" t="s">
        <v>1456</v>
      </c>
    </row>
    <row r="363" spans="1:13" x14ac:dyDescent="0.3">
      <c r="A363" s="5">
        <v>12</v>
      </c>
      <c r="B363" s="8" t="s">
        <v>1027</v>
      </c>
      <c r="C363" s="8" t="s">
        <v>456</v>
      </c>
      <c r="D363" s="218" t="s">
        <v>457</v>
      </c>
      <c r="E363" s="5">
        <v>780000</v>
      </c>
      <c r="F363" s="5">
        <v>784000</v>
      </c>
      <c r="G363" s="5">
        <v>790000</v>
      </c>
      <c r="H363" s="5">
        <v>800000</v>
      </c>
      <c r="I363" s="5">
        <v>850000</v>
      </c>
      <c r="J363" s="8" t="s">
        <v>431</v>
      </c>
      <c r="K363" s="10" t="s">
        <v>502</v>
      </c>
      <c r="L363" s="8" t="s">
        <v>512</v>
      </c>
    </row>
    <row r="364" spans="1:13" x14ac:dyDescent="0.3">
      <c r="A364" s="6"/>
      <c r="B364" s="6" t="s">
        <v>1028</v>
      </c>
      <c r="C364" s="6" t="s">
        <v>503</v>
      </c>
      <c r="D364" s="191" t="s">
        <v>458</v>
      </c>
      <c r="E364" s="6"/>
      <c r="F364" s="6"/>
      <c r="G364" s="9"/>
      <c r="H364" s="6"/>
      <c r="I364" s="6"/>
      <c r="J364" s="6" t="s">
        <v>128</v>
      </c>
      <c r="K364" s="11" t="s">
        <v>321</v>
      </c>
      <c r="L364" s="6" t="s">
        <v>513</v>
      </c>
    </row>
    <row r="365" spans="1:13" x14ac:dyDescent="0.3">
      <c r="A365" s="6"/>
      <c r="B365" s="6"/>
      <c r="C365" s="6" t="s">
        <v>459</v>
      </c>
      <c r="D365" s="6"/>
      <c r="E365" s="6"/>
      <c r="F365" s="6"/>
      <c r="G365" s="6"/>
      <c r="H365" s="6"/>
      <c r="I365" s="6"/>
      <c r="J365" s="13" t="s">
        <v>433</v>
      </c>
      <c r="K365" s="6" t="s">
        <v>1028</v>
      </c>
      <c r="L365" s="6"/>
    </row>
    <row r="366" spans="1:13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13"/>
      <c r="K366" s="6" t="s">
        <v>143</v>
      </c>
      <c r="L366" s="6"/>
    </row>
    <row r="367" spans="1:13" x14ac:dyDescent="0.3">
      <c r="A367" s="6"/>
      <c r="B367" s="96"/>
      <c r="C367" s="6"/>
      <c r="D367" s="11"/>
      <c r="E367" s="6"/>
      <c r="F367" s="6"/>
      <c r="G367" s="6"/>
      <c r="H367" s="6"/>
      <c r="I367" s="6"/>
      <c r="J367" s="13"/>
      <c r="K367" s="6"/>
      <c r="L367" s="6"/>
    </row>
    <row r="368" spans="1:13" x14ac:dyDescent="0.3">
      <c r="A368" s="6"/>
      <c r="B368" s="96"/>
      <c r="C368" s="6"/>
      <c r="D368" s="11"/>
      <c r="E368" s="6"/>
      <c r="F368" s="6"/>
      <c r="G368" s="6"/>
      <c r="H368" s="6"/>
      <c r="I368" s="6"/>
      <c r="J368" s="13"/>
      <c r="K368" s="6"/>
      <c r="L368" s="6"/>
    </row>
    <row r="369" spans="1:13" x14ac:dyDescent="0.3">
      <c r="A369" s="6"/>
      <c r="B369" s="96"/>
      <c r="C369" s="6"/>
      <c r="D369" s="11"/>
      <c r="E369" s="6"/>
      <c r="F369" s="6"/>
      <c r="G369" s="6"/>
      <c r="H369" s="6"/>
      <c r="I369" s="6"/>
      <c r="J369" s="13"/>
      <c r="K369" s="6"/>
      <c r="L369" s="6"/>
    </row>
    <row r="370" spans="1:13" x14ac:dyDescent="0.3">
      <c r="A370" s="6"/>
      <c r="B370" s="96"/>
      <c r="C370" s="6"/>
      <c r="D370" s="11"/>
      <c r="E370" s="6"/>
      <c r="F370" s="6"/>
      <c r="G370" s="6"/>
      <c r="H370" s="6"/>
      <c r="I370" s="6"/>
      <c r="J370" s="13"/>
      <c r="K370" s="6"/>
      <c r="L370" s="6"/>
    </row>
    <row r="371" spans="1:13" x14ac:dyDescent="0.3">
      <c r="A371" s="6"/>
      <c r="B371" s="96"/>
      <c r="C371" s="6"/>
      <c r="D371" s="11"/>
      <c r="E371" s="6"/>
      <c r="F371" s="6"/>
      <c r="G371" s="6"/>
      <c r="H371" s="6"/>
      <c r="I371" s="6"/>
      <c r="J371" s="13"/>
      <c r="K371" s="6"/>
      <c r="L371" s="6"/>
    </row>
    <row r="372" spans="1:13" x14ac:dyDescent="0.3">
      <c r="A372" s="6"/>
      <c r="B372" s="95"/>
      <c r="C372" s="7"/>
      <c r="D372" s="2"/>
      <c r="E372" s="7"/>
      <c r="F372" s="7"/>
      <c r="G372" s="7"/>
      <c r="H372" s="7"/>
      <c r="I372" s="7"/>
      <c r="J372" s="12"/>
      <c r="K372" s="7"/>
      <c r="L372" s="7"/>
    </row>
    <row r="373" spans="1:13" x14ac:dyDescent="0.3">
      <c r="A373" s="14" t="s">
        <v>41</v>
      </c>
      <c r="B373" s="92" t="s">
        <v>92</v>
      </c>
      <c r="C373" s="92" t="s">
        <v>24</v>
      </c>
      <c r="D373" s="92" t="s">
        <v>24</v>
      </c>
      <c r="E373" s="93">
        <f>SUM(E363:E372)</f>
        <v>780000</v>
      </c>
      <c r="F373" s="93">
        <f>SUM(F363:F372)</f>
        <v>784000</v>
      </c>
      <c r="G373" s="93">
        <f>SUM(G363:G372)</f>
        <v>790000</v>
      </c>
      <c r="H373" s="93">
        <f>SUM(H362:H372)</f>
        <v>800000</v>
      </c>
      <c r="I373" s="93">
        <f>SUM(I363:I372)</f>
        <v>850000</v>
      </c>
      <c r="J373" s="92" t="s">
        <v>24</v>
      </c>
      <c r="K373" s="92" t="s">
        <v>24</v>
      </c>
      <c r="L373" s="92" t="s">
        <v>24</v>
      </c>
    </row>
    <row r="374" spans="1:13" x14ac:dyDescent="0.3">
      <c r="A374" s="16"/>
      <c r="B374" s="16"/>
      <c r="C374" s="16"/>
      <c r="D374" s="16"/>
      <c r="E374" s="17"/>
      <c r="F374" s="17"/>
      <c r="G374" s="17"/>
      <c r="H374" s="17"/>
      <c r="I374" s="17"/>
      <c r="J374" s="16"/>
      <c r="K374" s="16"/>
      <c r="L374" s="16"/>
    </row>
    <row r="375" spans="1:13" x14ac:dyDescent="0.3">
      <c r="A375" s="16"/>
      <c r="B375" s="16"/>
      <c r="C375" s="16"/>
      <c r="D375" s="16"/>
      <c r="E375" s="17"/>
      <c r="F375" s="17"/>
      <c r="G375" s="17"/>
      <c r="H375" s="17"/>
      <c r="I375" s="17"/>
      <c r="J375" s="16"/>
      <c r="K375" s="16"/>
      <c r="L375" s="16"/>
    </row>
    <row r="376" spans="1:13" x14ac:dyDescent="0.3">
      <c r="A376" s="16"/>
      <c r="B376" s="16"/>
      <c r="C376" s="16"/>
      <c r="D376" s="16"/>
      <c r="E376" s="17"/>
      <c r="F376" s="17"/>
      <c r="G376" s="17"/>
      <c r="H376" s="17"/>
      <c r="I376" s="17"/>
      <c r="J376" s="16"/>
      <c r="K376" s="16"/>
      <c r="L376" s="16"/>
    </row>
    <row r="377" spans="1:13" x14ac:dyDescent="0.3">
      <c r="A377" s="16"/>
      <c r="B377" s="16"/>
      <c r="C377" s="16"/>
      <c r="D377" s="16"/>
      <c r="E377" s="17"/>
      <c r="F377" s="17"/>
      <c r="G377" s="17"/>
      <c r="H377" s="17"/>
      <c r="I377" s="17"/>
      <c r="J377" s="16"/>
      <c r="K377" s="16"/>
      <c r="L377" s="16"/>
    </row>
    <row r="378" spans="1:13" x14ac:dyDescent="0.3">
      <c r="A378" s="16"/>
      <c r="B378" s="16"/>
      <c r="C378" s="16"/>
      <c r="D378" s="16"/>
      <c r="E378" s="17"/>
      <c r="F378" s="17">
        <v>85</v>
      </c>
      <c r="G378" s="17"/>
      <c r="H378" s="17"/>
      <c r="I378" s="17"/>
      <c r="J378" s="16"/>
      <c r="K378" s="16"/>
      <c r="L378" s="16"/>
    </row>
    <row r="379" spans="1:13" x14ac:dyDescent="0.3">
      <c r="L379" s="1" t="s">
        <v>804</v>
      </c>
    </row>
    <row r="380" spans="1:13" x14ac:dyDescent="0.3">
      <c r="A380" s="225" t="s">
        <v>1</v>
      </c>
      <c r="B380" s="225"/>
      <c r="C380" s="225"/>
      <c r="D380" s="225"/>
      <c r="E380" s="225"/>
      <c r="F380" s="225"/>
      <c r="G380" s="225"/>
      <c r="H380" s="225"/>
      <c r="I380" s="225"/>
      <c r="J380" s="225"/>
      <c r="K380" s="225"/>
      <c r="L380" s="225"/>
      <c r="M380" s="225"/>
    </row>
    <row r="381" spans="1:13" x14ac:dyDescent="0.3">
      <c r="A381" s="225" t="s">
        <v>814</v>
      </c>
      <c r="B381" s="225"/>
      <c r="C381" s="225"/>
      <c r="D381" s="225"/>
      <c r="E381" s="225"/>
      <c r="F381" s="225"/>
      <c r="G381" s="225"/>
      <c r="H381" s="225"/>
      <c r="I381" s="225"/>
      <c r="J381" s="225"/>
      <c r="K381" s="225"/>
      <c r="L381" s="225"/>
      <c r="M381" s="225"/>
    </row>
    <row r="382" spans="1:13" x14ac:dyDescent="0.3">
      <c r="A382" s="225" t="s">
        <v>4</v>
      </c>
      <c r="B382" s="225"/>
      <c r="C382" s="225"/>
      <c r="D382" s="225"/>
      <c r="E382" s="225"/>
      <c r="F382" s="225"/>
      <c r="G382" s="225"/>
      <c r="H382" s="225"/>
      <c r="I382" s="225"/>
      <c r="J382" s="225"/>
      <c r="K382" s="225"/>
      <c r="L382" s="225"/>
      <c r="M382" s="225"/>
    </row>
    <row r="383" spans="1:13" x14ac:dyDescent="0.3">
      <c r="A383" s="4" t="s">
        <v>906</v>
      </c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1:13" x14ac:dyDescent="0.3">
      <c r="A384" s="4" t="s">
        <v>905</v>
      </c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1:12" x14ac:dyDescent="0.3">
      <c r="A385" s="4" t="s">
        <v>170</v>
      </c>
      <c r="B385" s="4"/>
      <c r="C385" s="4"/>
    </row>
    <row r="386" spans="1:12" x14ac:dyDescent="0.3">
      <c r="A386" s="4" t="s">
        <v>668</v>
      </c>
      <c r="B386" s="4"/>
      <c r="C386" s="4"/>
    </row>
    <row r="387" spans="1:12" x14ac:dyDescent="0.3">
      <c r="A387" s="47" t="s">
        <v>5</v>
      </c>
      <c r="B387" s="47" t="s">
        <v>6</v>
      </c>
      <c r="C387" s="116" t="s">
        <v>7</v>
      </c>
      <c r="D387" s="115" t="s">
        <v>8</v>
      </c>
      <c r="E387" s="227" t="s">
        <v>10</v>
      </c>
      <c r="F387" s="228"/>
      <c r="G387" s="228"/>
      <c r="H387" s="228"/>
      <c r="I387" s="229"/>
      <c r="J387" s="114" t="s">
        <v>12</v>
      </c>
      <c r="K387" s="114" t="s">
        <v>13</v>
      </c>
      <c r="L387" s="47" t="s">
        <v>16</v>
      </c>
    </row>
    <row r="388" spans="1:12" x14ac:dyDescent="0.3">
      <c r="A388" s="51"/>
      <c r="B388" s="51"/>
      <c r="C388" s="52"/>
      <c r="D388" s="3" t="s">
        <v>800</v>
      </c>
      <c r="E388" s="53">
        <v>2561</v>
      </c>
      <c r="F388" s="53">
        <v>2562</v>
      </c>
      <c r="G388" s="53">
        <v>2563</v>
      </c>
      <c r="H388" s="54">
        <v>2564</v>
      </c>
      <c r="I388" s="54">
        <v>2565</v>
      </c>
      <c r="J388" s="55" t="s">
        <v>14</v>
      </c>
      <c r="K388" s="55" t="s">
        <v>15</v>
      </c>
      <c r="L388" s="56" t="s">
        <v>17</v>
      </c>
    </row>
    <row r="389" spans="1:12" x14ac:dyDescent="0.3">
      <c r="A389" s="57"/>
      <c r="B389" s="57"/>
      <c r="C389" s="58"/>
      <c r="D389" s="59" t="s">
        <v>801</v>
      </c>
      <c r="E389" s="60" t="s">
        <v>11</v>
      </c>
      <c r="F389" s="60" t="s">
        <v>11</v>
      </c>
      <c r="G389" s="47" t="s">
        <v>11</v>
      </c>
      <c r="H389" s="113" t="s">
        <v>11</v>
      </c>
      <c r="I389" s="113" t="s">
        <v>11</v>
      </c>
      <c r="J389" s="62"/>
      <c r="K389" s="62"/>
      <c r="L389" s="57"/>
    </row>
    <row r="390" spans="1:12" x14ac:dyDescent="0.3">
      <c r="A390" s="5">
        <v>13</v>
      </c>
      <c r="B390" s="8" t="s">
        <v>1029</v>
      </c>
      <c r="C390" s="6" t="s">
        <v>686</v>
      </c>
      <c r="D390" s="8" t="s">
        <v>1055</v>
      </c>
      <c r="E390" s="5">
        <v>416000</v>
      </c>
      <c r="F390" s="124">
        <v>332800</v>
      </c>
      <c r="G390" s="5">
        <v>332800</v>
      </c>
      <c r="H390" s="64">
        <v>332800</v>
      </c>
      <c r="I390" s="5">
        <v>332800</v>
      </c>
      <c r="J390" s="8" t="s">
        <v>689</v>
      </c>
      <c r="K390" s="205" t="s">
        <v>691</v>
      </c>
      <c r="L390" s="8" t="s">
        <v>512</v>
      </c>
    </row>
    <row r="391" spans="1:12" x14ac:dyDescent="0.3">
      <c r="A391" s="6"/>
      <c r="B391" s="6" t="s">
        <v>1030</v>
      </c>
      <c r="C391" s="6" t="s">
        <v>687</v>
      </c>
      <c r="D391" s="6" t="s">
        <v>1064</v>
      </c>
      <c r="E391" s="6"/>
      <c r="F391" s="6"/>
      <c r="G391" s="9"/>
      <c r="H391" s="6"/>
      <c r="I391" s="6"/>
      <c r="J391" s="6" t="s">
        <v>690</v>
      </c>
      <c r="K391" s="194" t="s">
        <v>517</v>
      </c>
      <c r="L391" s="6" t="s">
        <v>513</v>
      </c>
    </row>
    <row r="392" spans="1:12" x14ac:dyDescent="0.3">
      <c r="A392" s="6"/>
      <c r="B392" s="6"/>
      <c r="C392" s="6" t="s">
        <v>688</v>
      </c>
      <c r="D392" s="6" t="s">
        <v>1065</v>
      </c>
      <c r="E392" s="6"/>
      <c r="F392" s="6"/>
      <c r="G392" s="6"/>
      <c r="H392" s="6"/>
      <c r="I392" s="6"/>
      <c r="J392" s="13"/>
      <c r="K392" s="194" t="s">
        <v>507</v>
      </c>
      <c r="L392" s="6"/>
    </row>
    <row r="393" spans="1:12" x14ac:dyDescent="0.3">
      <c r="A393" s="6"/>
      <c r="B393" s="6"/>
      <c r="C393" s="96"/>
      <c r="D393" s="6"/>
      <c r="E393" s="11"/>
      <c r="F393" s="6"/>
      <c r="G393" s="6"/>
      <c r="H393" s="6"/>
      <c r="I393" s="6"/>
      <c r="J393" s="13"/>
      <c r="K393" s="204" t="s">
        <v>692</v>
      </c>
      <c r="L393" s="6"/>
    </row>
    <row r="394" spans="1:12" x14ac:dyDescent="0.3">
      <c r="A394" s="6"/>
      <c r="B394" s="6"/>
      <c r="C394" s="6"/>
      <c r="D394" s="6" t="s">
        <v>1057</v>
      </c>
      <c r="E394" s="9">
        <v>832000</v>
      </c>
      <c r="F394" s="9">
        <v>832000</v>
      </c>
      <c r="G394" s="9">
        <v>832000</v>
      </c>
      <c r="H394" s="9">
        <v>832000</v>
      </c>
      <c r="I394" s="9">
        <v>832000</v>
      </c>
      <c r="J394" s="13"/>
      <c r="K394" s="11"/>
      <c r="L394" s="6"/>
    </row>
    <row r="395" spans="1:12" x14ac:dyDescent="0.3">
      <c r="A395" s="6"/>
      <c r="B395" s="6"/>
      <c r="C395" s="6"/>
      <c r="D395" s="6" t="s">
        <v>1066</v>
      </c>
      <c r="E395" s="6"/>
      <c r="F395" s="6"/>
      <c r="G395" s="6"/>
      <c r="H395" s="6"/>
      <c r="I395" s="6"/>
      <c r="J395" s="13"/>
      <c r="K395" s="11"/>
      <c r="L395" s="6"/>
    </row>
    <row r="396" spans="1:12" x14ac:dyDescent="0.3">
      <c r="A396" s="6"/>
      <c r="B396" s="6"/>
      <c r="C396" s="6"/>
      <c r="D396" s="6" t="s">
        <v>1067</v>
      </c>
      <c r="E396" s="6"/>
      <c r="F396" s="6"/>
      <c r="G396" s="6"/>
      <c r="H396" s="123"/>
      <c r="I396" s="123"/>
      <c r="J396" s="13"/>
      <c r="K396" s="11"/>
      <c r="L396" s="6"/>
    </row>
    <row r="397" spans="1:12" x14ac:dyDescent="0.3">
      <c r="A397" s="6"/>
      <c r="B397" s="6"/>
      <c r="C397" s="6"/>
      <c r="D397" s="11" t="s">
        <v>1068</v>
      </c>
      <c r="E397" s="6"/>
      <c r="F397" s="6"/>
      <c r="G397" s="6"/>
      <c r="H397" s="6"/>
      <c r="I397" s="6"/>
      <c r="J397" s="13"/>
      <c r="K397" s="11"/>
      <c r="L397" s="6"/>
    </row>
    <row r="398" spans="1:12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12"/>
      <c r="K398" s="2"/>
      <c r="L398" s="7"/>
    </row>
    <row r="399" spans="1:12" x14ac:dyDescent="0.3">
      <c r="A399" s="14" t="s">
        <v>41</v>
      </c>
      <c r="B399" s="14" t="s">
        <v>373</v>
      </c>
      <c r="C399" s="14" t="s">
        <v>24</v>
      </c>
      <c r="D399" s="14" t="s">
        <v>24</v>
      </c>
      <c r="E399" s="201">
        <f>SUM(E390:E398)</f>
        <v>1248000</v>
      </c>
      <c r="F399" s="201">
        <f>SUM(F390:F398)</f>
        <v>1164800</v>
      </c>
      <c r="G399" s="201">
        <f>SUM(G390:G398)</f>
        <v>1164800</v>
      </c>
      <c r="H399" s="201">
        <f>SUM(H390:H398)</f>
        <v>1164800</v>
      </c>
      <c r="I399" s="201">
        <f>SUM(I390:I398)</f>
        <v>1164800</v>
      </c>
      <c r="J399" s="14" t="s">
        <v>24</v>
      </c>
      <c r="K399" s="14" t="s">
        <v>24</v>
      </c>
      <c r="L399" s="14" t="s">
        <v>24</v>
      </c>
    </row>
    <row r="400" spans="1:12" x14ac:dyDescent="0.3">
      <c r="A400" s="16"/>
      <c r="B400" s="16"/>
      <c r="C400" s="16"/>
      <c r="D400" s="16"/>
      <c r="E400" s="17"/>
      <c r="F400" s="17"/>
      <c r="G400" s="17"/>
      <c r="H400" s="17"/>
      <c r="I400" s="17"/>
      <c r="J400" s="16"/>
      <c r="K400" s="16"/>
      <c r="L400" s="16"/>
    </row>
    <row r="401" spans="1:13" x14ac:dyDescent="0.3">
      <c r="A401" s="16"/>
      <c r="B401" s="16"/>
      <c r="C401" s="16"/>
      <c r="D401" s="16"/>
      <c r="E401" s="17"/>
      <c r="F401" s="17"/>
      <c r="G401" s="17"/>
      <c r="H401" s="17"/>
      <c r="I401" s="17"/>
      <c r="J401" s="16"/>
      <c r="K401" s="16"/>
      <c r="L401" s="16"/>
    </row>
    <row r="402" spans="1:13" x14ac:dyDescent="0.3">
      <c r="A402" s="16"/>
      <c r="B402" s="16"/>
      <c r="C402" s="16"/>
      <c r="D402" s="16"/>
      <c r="E402" s="17"/>
      <c r="F402" s="17"/>
      <c r="G402" s="17"/>
      <c r="H402" s="17"/>
      <c r="I402" s="17"/>
      <c r="J402" s="16"/>
      <c r="K402" s="16"/>
      <c r="L402" s="16"/>
    </row>
    <row r="403" spans="1:13" x14ac:dyDescent="0.3">
      <c r="A403" s="16"/>
      <c r="B403" s="16"/>
      <c r="C403" s="16"/>
      <c r="D403" s="16"/>
      <c r="E403" s="17"/>
      <c r="F403" s="17"/>
      <c r="G403" s="17"/>
      <c r="H403" s="17"/>
      <c r="I403" s="17"/>
      <c r="J403" s="16"/>
      <c r="K403" s="16"/>
      <c r="L403" s="16"/>
    </row>
    <row r="404" spans="1:13" x14ac:dyDescent="0.3">
      <c r="A404" s="16"/>
      <c r="B404" s="16"/>
      <c r="C404" s="16"/>
      <c r="D404" s="16"/>
      <c r="E404" s="17"/>
      <c r="F404" s="17"/>
      <c r="G404" s="17"/>
      <c r="H404" s="17"/>
      <c r="I404" s="17"/>
      <c r="J404" s="16"/>
      <c r="K404" s="16"/>
      <c r="L404" s="16"/>
    </row>
    <row r="405" spans="1:13" x14ac:dyDescent="0.3">
      <c r="A405" s="16"/>
      <c r="B405" s="16"/>
      <c r="C405" s="16"/>
      <c r="D405" s="16"/>
      <c r="E405" s="17"/>
      <c r="F405" s="17">
        <v>86</v>
      </c>
      <c r="G405" s="17"/>
      <c r="H405" s="17"/>
      <c r="I405" s="17"/>
      <c r="J405" s="16"/>
      <c r="K405" s="16"/>
      <c r="L405" s="16"/>
    </row>
    <row r="406" spans="1:13" x14ac:dyDescent="0.3">
      <c r="L406" s="1" t="s">
        <v>804</v>
      </c>
    </row>
    <row r="407" spans="1:13" x14ac:dyDescent="0.3">
      <c r="A407" s="225" t="s">
        <v>1</v>
      </c>
      <c r="B407" s="225"/>
      <c r="C407" s="225"/>
      <c r="D407" s="225"/>
      <c r="E407" s="225"/>
      <c r="F407" s="225"/>
      <c r="G407" s="225"/>
      <c r="H407" s="225"/>
      <c r="I407" s="225"/>
      <c r="J407" s="225"/>
      <c r="K407" s="225"/>
      <c r="L407" s="225"/>
      <c r="M407" s="225"/>
    </row>
    <row r="408" spans="1:13" x14ac:dyDescent="0.3">
      <c r="A408" s="225" t="s">
        <v>814</v>
      </c>
      <c r="B408" s="225"/>
      <c r="C408" s="225"/>
      <c r="D408" s="225"/>
      <c r="E408" s="225"/>
      <c r="F408" s="225"/>
      <c r="G408" s="225"/>
      <c r="H408" s="225"/>
      <c r="I408" s="225"/>
      <c r="J408" s="225"/>
      <c r="K408" s="225"/>
      <c r="L408" s="225"/>
      <c r="M408" s="225"/>
    </row>
    <row r="409" spans="1:13" x14ac:dyDescent="0.3">
      <c r="A409" s="225" t="s">
        <v>4</v>
      </c>
      <c r="B409" s="226"/>
      <c r="C409" s="226"/>
      <c r="D409" s="226"/>
      <c r="E409" s="226"/>
      <c r="F409" s="226"/>
      <c r="G409" s="226"/>
      <c r="H409" s="226"/>
      <c r="I409" s="226"/>
      <c r="J409" s="226"/>
      <c r="K409" s="226"/>
      <c r="L409" s="226"/>
      <c r="M409" s="226"/>
    </row>
    <row r="410" spans="1:13" x14ac:dyDescent="0.3">
      <c r="A410" s="4" t="s">
        <v>906</v>
      </c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1:13" x14ac:dyDescent="0.3">
      <c r="A411" s="4" t="s">
        <v>905</v>
      </c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1:13" x14ac:dyDescent="0.3">
      <c r="A412" s="4" t="s">
        <v>170</v>
      </c>
      <c r="B412" s="4"/>
      <c r="C412" s="4"/>
    </row>
    <row r="413" spans="1:13" x14ac:dyDescent="0.3">
      <c r="A413" s="4" t="s">
        <v>518</v>
      </c>
      <c r="B413" s="4"/>
      <c r="C413" s="4"/>
    </row>
    <row r="414" spans="1:13" x14ac:dyDescent="0.3">
      <c r="A414" s="47" t="s">
        <v>5</v>
      </c>
      <c r="B414" s="47" t="s">
        <v>6</v>
      </c>
      <c r="C414" s="109" t="s">
        <v>802</v>
      </c>
      <c r="D414" s="108" t="s">
        <v>8</v>
      </c>
      <c r="E414" s="227" t="s">
        <v>285</v>
      </c>
      <c r="F414" s="228"/>
      <c r="G414" s="228"/>
      <c r="H414" s="228"/>
      <c r="I414" s="229"/>
      <c r="J414" s="107" t="s">
        <v>12</v>
      </c>
      <c r="K414" s="107" t="s">
        <v>13</v>
      </c>
      <c r="L414" s="47" t="s">
        <v>16</v>
      </c>
    </row>
    <row r="415" spans="1:13" x14ac:dyDescent="0.3">
      <c r="A415" s="51"/>
      <c r="B415" s="51"/>
      <c r="C415" s="72" t="s">
        <v>754</v>
      </c>
      <c r="D415" s="70" t="s">
        <v>800</v>
      </c>
      <c r="E415" s="53">
        <v>2561</v>
      </c>
      <c r="F415" s="53">
        <v>2562</v>
      </c>
      <c r="G415" s="53">
        <v>2563</v>
      </c>
      <c r="H415" s="54">
        <v>2564</v>
      </c>
      <c r="I415" s="54">
        <v>2565</v>
      </c>
      <c r="J415" s="55" t="s">
        <v>14</v>
      </c>
      <c r="K415" s="55" t="s">
        <v>15</v>
      </c>
      <c r="L415" s="56" t="s">
        <v>17</v>
      </c>
    </row>
    <row r="416" spans="1:13" x14ac:dyDescent="0.3">
      <c r="A416" s="57"/>
      <c r="B416" s="57"/>
      <c r="C416" s="58"/>
      <c r="D416" s="71" t="s">
        <v>801</v>
      </c>
      <c r="E416" s="60" t="s">
        <v>11</v>
      </c>
      <c r="F416" s="60" t="s">
        <v>11</v>
      </c>
      <c r="G416" s="60" t="s">
        <v>11</v>
      </c>
      <c r="H416" s="110" t="s">
        <v>11</v>
      </c>
      <c r="I416" s="110" t="s">
        <v>11</v>
      </c>
      <c r="J416" s="62"/>
      <c r="K416" s="62"/>
      <c r="L416" s="57" t="s">
        <v>1456</v>
      </c>
    </row>
    <row r="417" spans="1:12" x14ac:dyDescent="0.3">
      <c r="A417" s="5">
        <v>14</v>
      </c>
      <c r="B417" s="8" t="s">
        <v>1031</v>
      </c>
      <c r="C417" s="6" t="s">
        <v>1026</v>
      </c>
      <c r="D417" s="218" t="s">
        <v>457</v>
      </c>
      <c r="E417" s="5" t="s">
        <v>24</v>
      </c>
      <c r="F417" s="5">
        <v>238000</v>
      </c>
      <c r="G417" s="5">
        <v>240000</v>
      </c>
      <c r="H417" s="5">
        <v>242000</v>
      </c>
      <c r="I417" s="5">
        <v>244000</v>
      </c>
      <c r="J417" s="8" t="s">
        <v>431</v>
      </c>
      <c r="K417" s="10" t="s">
        <v>1041</v>
      </c>
      <c r="L417" s="8" t="s">
        <v>512</v>
      </c>
    </row>
    <row r="418" spans="1:12" x14ac:dyDescent="0.3">
      <c r="A418" s="6"/>
      <c r="B418" s="6" t="s">
        <v>1032</v>
      </c>
      <c r="C418" s="6" t="s">
        <v>1034</v>
      </c>
      <c r="D418" s="191" t="s">
        <v>458</v>
      </c>
      <c r="E418" s="6"/>
      <c r="F418" s="6"/>
      <c r="G418" s="9"/>
      <c r="H418" s="6"/>
      <c r="I418" s="6"/>
      <c r="J418" s="6" t="s">
        <v>128</v>
      </c>
      <c r="K418" s="6" t="s">
        <v>1042</v>
      </c>
      <c r="L418" s="6" t="s">
        <v>513</v>
      </c>
    </row>
    <row r="419" spans="1:12" x14ac:dyDescent="0.3">
      <c r="A419" s="6"/>
      <c r="B419" s="6" t="s">
        <v>468</v>
      </c>
      <c r="C419" s="6" t="s">
        <v>1035</v>
      </c>
      <c r="D419" s="191" t="s">
        <v>45</v>
      </c>
      <c r="E419" s="6"/>
      <c r="F419" s="6"/>
      <c r="G419" s="6"/>
      <c r="H419" s="6"/>
      <c r="I419" s="6"/>
      <c r="J419" s="13" t="s">
        <v>1040</v>
      </c>
      <c r="K419" s="6" t="s">
        <v>1043</v>
      </c>
      <c r="L419" s="6"/>
    </row>
    <row r="420" spans="1:12" x14ac:dyDescent="0.3">
      <c r="A420" s="6"/>
      <c r="B420" s="6" t="s">
        <v>1033</v>
      </c>
      <c r="C420" s="6" t="s">
        <v>1036</v>
      </c>
      <c r="D420" s="191"/>
      <c r="E420" s="6"/>
      <c r="F420" s="6"/>
      <c r="G420" s="6"/>
      <c r="H420" s="6"/>
      <c r="I420" s="6"/>
      <c r="J420" s="13"/>
      <c r="K420" s="11" t="s">
        <v>1044</v>
      </c>
      <c r="L420" s="6"/>
    </row>
    <row r="421" spans="1:12" x14ac:dyDescent="0.3">
      <c r="A421" s="6"/>
      <c r="B421" s="6"/>
      <c r="C421" s="6" t="s">
        <v>1037</v>
      </c>
      <c r="D421" s="191"/>
      <c r="E421" s="6"/>
      <c r="F421" s="6"/>
      <c r="G421" s="6"/>
      <c r="H421" s="6"/>
      <c r="I421" s="6"/>
      <c r="J421" s="13"/>
      <c r="K421" s="11"/>
      <c r="L421" s="6"/>
    </row>
    <row r="422" spans="1:12" x14ac:dyDescent="0.3">
      <c r="A422" s="6"/>
      <c r="B422" s="6"/>
      <c r="C422" s="6" t="s">
        <v>1038</v>
      </c>
      <c r="D422" s="191"/>
      <c r="E422" s="6"/>
      <c r="F422" s="6"/>
      <c r="G422" s="6"/>
      <c r="H422" s="6"/>
      <c r="I422" s="6"/>
      <c r="J422" s="13"/>
      <c r="K422" s="11"/>
      <c r="L422" s="6"/>
    </row>
    <row r="423" spans="1:12" x14ac:dyDescent="0.3">
      <c r="A423" s="6"/>
      <c r="B423" s="6"/>
      <c r="C423" s="6" t="s">
        <v>1039</v>
      </c>
      <c r="D423" s="191"/>
      <c r="E423" s="6"/>
      <c r="F423" s="6"/>
      <c r="G423" s="6"/>
      <c r="H423" s="6"/>
      <c r="I423" s="6"/>
      <c r="J423" s="13"/>
      <c r="K423" s="11"/>
      <c r="L423" s="6"/>
    </row>
    <row r="424" spans="1:12" x14ac:dyDescent="0.3">
      <c r="A424" s="7"/>
      <c r="B424" s="7"/>
      <c r="C424" s="7"/>
      <c r="D424" s="219"/>
      <c r="E424" s="7"/>
      <c r="F424" s="7"/>
      <c r="G424" s="7"/>
      <c r="H424" s="7"/>
      <c r="I424" s="7"/>
      <c r="J424" s="12"/>
      <c r="K424" s="2"/>
      <c r="L424" s="7"/>
    </row>
    <row r="425" spans="1:12" x14ac:dyDescent="0.3">
      <c r="A425" s="5">
        <v>15</v>
      </c>
      <c r="B425" s="8" t="s">
        <v>1031</v>
      </c>
      <c r="C425" s="8" t="s">
        <v>1048</v>
      </c>
      <c r="D425" s="218" t="s">
        <v>457</v>
      </c>
      <c r="E425" s="117" t="s">
        <v>24</v>
      </c>
      <c r="F425" s="118">
        <v>158200</v>
      </c>
      <c r="G425" s="119">
        <v>160000</v>
      </c>
      <c r="H425" s="5">
        <v>162000</v>
      </c>
      <c r="I425" s="5">
        <v>164000</v>
      </c>
      <c r="J425" s="8" t="s">
        <v>431</v>
      </c>
      <c r="K425" s="10" t="s">
        <v>1041</v>
      </c>
      <c r="L425" s="8" t="s">
        <v>512</v>
      </c>
    </row>
    <row r="426" spans="1:12" x14ac:dyDescent="0.3">
      <c r="A426" s="6"/>
      <c r="B426" s="6" t="s">
        <v>1045</v>
      </c>
      <c r="C426" s="6" t="s">
        <v>463</v>
      </c>
      <c r="D426" s="191" t="s">
        <v>458</v>
      </c>
      <c r="E426" s="6"/>
      <c r="F426" s="6"/>
      <c r="G426" s="9"/>
      <c r="H426" s="6"/>
      <c r="I426" s="6"/>
      <c r="J426" s="6" t="s">
        <v>128</v>
      </c>
      <c r="K426" s="6" t="s">
        <v>1042</v>
      </c>
      <c r="L426" s="6" t="s">
        <v>513</v>
      </c>
    </row>
    <row r="427" spans="1:12" x14ac:dyDescent="0.3">
      <c r="A427" s="6"/>
      <c r="B427" s="6" t="s">
        <v>1046</v>
      </c>
      <c r="C427" s="6" t="s">
        <v>1049</v>
      </c>
      <c r="D427" s="6"/>
      <c r="E427" s="6"/>
      <c r="F427" s="6"/>
      <c r="G427" s="6"/>
      <c r="H427" s="6"/>
      <c r="I427" s="6"/>
      <c r="J427" s="13" t="s">
        <v>433</v>
      </c>
      <c r="K427" s="6" t="s">
        <v>1043</v>
      </c>
      <c r="L427" s="6"/>
    </row>
    <row r="428" spans="1:12" x14ac:dyDescent="0.3">
      <c r="A428" s="6"/>
      <c r="B428" s="6" t="s">
        <v>1047</v>
      </c>
      <c r="C428" s="6" t="s">
        <v>1047</v>
      </c>
      <c r="D428" s="6"/>
      <c r="E428" s="6"/>
      <c r="F428" s="6"/>
      <c r="G428" s="6"/>
      <c r="H428" s="6"/>
      <c r="I428" s="6"/>
      <c r="J428" s="13"/>
      <c r="K428" s="11" t="s">
        <v>1044</v>
      </c>
      <c r="L428" s="6"/>
    </row>
    <row r="429" spans="1:12" x14ac:dyDescent="0.3">
      <c r="A429" s="6"/>
      <c r="B429" s="96"/>
      <c r="C429" s="6"/>
      <c r="D429" s="11"/>
      <c r="E429" s="6"/>
      <c r="F429" s="6"/>
      <c r="G429" s="6"/>
      <c r="H429" s="6"/>
      <c r="I429" s="6"/>
      <c r="J429" s="13"/>
      <c r="K429" s="11"/>
      <c r="L429" s="6"/>
    </row>
    <row r="430" spans="1:12" x14ac:dyDescent="0.3">
      <c r="A430" s="7"/>
      <c r="B430" s="95"/>
      <c r="C430" s="7"/>
      <c r="D430" s="2"/>
      <c r="E430" s="7"/>
      <c r="F430" s="7"/>
      <c r="G430" s="7"/>
      <c r="H430" s="7"/>
      <c r="I430" s="7"/>
      <c r="J430" s="12"/>
      <c r="K430" s="2"/>
      <c r="L430" s="7"/>
    </row>
    <row r="431" spans="1:12" x14ac:dyDescent="0.3">
      <c r="A431" s="14" t="s">
        <v>41</v>
      </c>
      <c r="B431" s="92" t="s">
        <v>92</v>
      </c>
      <c r="C431" s="92" t="s">
        <v>24</v>
      </c>
      <c r="D431" s="92" t="s">
        <v>24</v>
      </c>
      <c r="E431" s="93">
        <f>SUM(E417:E430)</f>
        <v>0</v>
      </c>
      <c r="F431" s="93">
        <f>SUM(F417:F430)</f>
        <v>396200</v>
      </c>
      <c r="G431" s="93">
        <f>SUM(G417:G430)</f>
        <v>400000</v>
      </c>
      <c r="H431" s="93">
        <f>SUM(H416:H430)</f>
        <v>404000</v>
      </c>
      <c r="I431" s="93">
        <f>SUM(I417:I430)</f>
        <v>408000</v>
      </c>
      <c r="J431" s="92" t="s">
        <v>24</v>
      </c>
      <c r="K431" s="92" t="s">
        <v>24</v>
      </c>
      <c r="L431" s="92" t="s">
        <v>24</v>
      </c>
    </row>
    <row r="432" spans="1:12" x14ac:dyDescent="0.3">
      <c r="A432" s="16"/>
      <c r="B432" s="16"/>
      <c r="C432" s="16"/>
      <c r="D432" s="16"/>
      <c r="E432" s="17"/>
      <c r="F432" s="17">
        <v>87</v>
      </c>
      <c r="G432" s="17"/>
      <c r="H432" s="17"/>
      <c r="I432" s="17"/>
      <c r="J432" s="16"/>
      <c r="K432" s="16"/>
      <c r="L432" s="16"/>
    </row>
    <row r="433" spans="1:13" x14ac:dyDescent="0.3">
      <c r="A433" s="16"/>
      <c r="B433" s="16"/>
      <c r="C433" s="16"/>
      <c r="D433" s="16"/>
      <c r="E433" s="17"/>
      <c r="F433" s="17"/>
      <c r="G433" s="17"/>
      <c r="H433" s="17"/>
      <c r="I433" s="17"/>
      <c r="J433" s="16"/>
      <c r="K433" s="16"/>
      <c r="L433" s="16"/>
    </row>
    <row r="434" spans="1:13" x14ac:dyDescent="0.3">
      <c r="L434" s="1" t="s">
        <v>804</v>
      </c>
    </row>
    <row r="435" spans="1:13" x14ac:dyDescent="0.3">
      <c r="A435" s="225" t="s">
        <v>1</v>
      </c>
      <c r="B435" s="225"/>
      <c r="C435" s="225"/>
      <c r="D435" s="225"/>
      <c r="E435" s="225"/>
      <c r="F435" s="225"/>
      <c r="G435" s="225"/>
      <c r="H435" s="225"/>
      <c r="I435" s="225"/>
      <c r="J435" s="225"/>
      <c r="K435" s="225"/>
      <c r="L435" s="225"/>
      <c r="M435" s="225"/>
    </row>
    <row r="436" spans="1:13" x14ac:dyDescent="0.3">
      <c r="A436" s="225" t="s">
        <v>814</v>
      </c>
      <c r="B436" s="225"/>
      <c r="C436" s="225"/>
      <c r="D436" s="225"/>
      <c r="E436" s="225"/>
      <c r="F436" s="225"/>
      <c r="G436" s="225"/>
      <c r="H436" s="225"/>
      <c r="I436" s="225"/>
      <c r="J436" s="225"/>
      <c r="K436" s="225"/>
      <c r="L436" s="225"/>
      <c r="M436" s="225"/>
    </row>
    <row r="437" spans="1:13" x14ac:dyDescent="0.3">
      <c r="A437" s="225" t="s">
        <v>4</v>
      </c>
      <c r="B437" s="225"/>
      <c r="C437" s="225"/>
      <c r="D437" s="225"/>
      <c r="E437" s="225"/>
      <c r="F437" s="225"/>
      <c r="G437" s="225"/>
      <c r="H437" s="225"/>
      <c r="I437" s="225"/>
      <c r="J437" s="225"/>
      <c r="K437" s="225"/>
      <c r="L437" s="225"/>
      <c r="M437" s="225"/>
    </row>
    <row r="438" spans="1:13" x14ac:dyDescent="0.3">
      <c r="A438" s="4" t="s">
        <v>906</v>
      </c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1:13" x14ac:dyDescent="0.3">
      <c r="A439" s="4" t="s">
        <v>905</v>
      </c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1:13" x14ac:dyDescent="0.3">
      <c r="A440" s="4" t="s">
        <v>170</v>
      </c>
      <c r="B440" s="4"/>
      <c r="C440" s="4"/>
    </row>
    <row r="441" spans="1:13" x14ac:dyDescent="0.3">
      <c r="A441" s="4" t="s">
        <v>668</v>
      </c>
      <c r="B441" s="4"/>
      <c r="C441" s="4"/>
    </row>
    <row r="442" spans="1:13" x14ac:dyDescent="0.3">
      <c r="A442" s="47" t="s">
        <v>5</v>
      </c>
      <c r="B442" s="47" t="s">
        <v>6</v>
      </c>
      <c r="C442" s="109" t="s">
        <v>802</v>
      </c>
      <c r="D442" s="108" t="s">
        <v>8</v>
      </c>
      <c r="E442" s="227" t="s">
        <v>285</v>
      </c>
      <c r="F442" s="228"/>
      <c r="G442" s="228"/>
      <c r="H442" s="228"/>
      <c r="I442" s="229"/>
      <c r="J442" s="107" t="s">
        <v>12</v>
      </c>
      <c r="K442" s="107" t="s">
        <v>13</v>
      </c>
      <c r="L442" s="47" t="s">
        <v>16</v>
      </c>
    </row>
    <row r="443" spans="1:13" x14ac:dyDescent="0.3">
      <c r="A443" s="51"/>
      <c r="B443" s="51"/>
      <c r="C443" s="72" t="s">
        <v>754</v>
      </c>
      <c r="D443" s="70" t="s">
        <v>800</v>
      </c>
      <c r="E443" s="53">
        <v>2561</v>
      </c>
      <c r="F443" s="53">
        <v>2562</v>
      </c>
      <c r="G443" s="53">
        <v>2563</v>
      </c>
      <c r="H443" s="54">
        <v>2564</v>
      </c>
      <c r="I443" s="54">
        <v>2565</v>
      </c>
      <c r="J443" s="55" t="s">
        <v>14</v>
      </c>
      <c r="K443" s="55" t="s">
        <v>15</v>
      </c>
      <c r="L443" s="56" t="s">
        <v>17</v>
      </c>
    </row>
    <row r="444" spans="1:13" x14ac:dyDescent="0.3">
      <c r="A444" s="57"/>
      <c r="B444" s="57"/>
      <c r="C444" s="58"/>
      <c r="D444" s="71" t="s">
        <v>801</v>
      </c>
      <c r="E444" s="60" t="s">
        <v>11</v>
      </c>
      <c r="F444" s="60" t="s">
        <v>11</v>
      </c>
      <c r="G444" s="60" t="s">
        <v>11</v>
      </c>
      <c r="H444" s="110" t="s">
        <v>11</v>
      </c>
      <c r="I444" s="110" t="s">
        <v>11</v>
      </c>
      <c r="J444" s="62"/>
      <c r="K444" s="62"/>
      <c r="L444" s="57" t="s">
        <v>1456</v>
      </c>
    </row>
    <row r="445" spans="1:13" x14ac:dyDescent="0.3">
      <c r="A445" s="5">
        <v>16</v>
      </c>
      <c r="B445" s="8" t="s">
        <v>1050</v>
      </c>
      <c r="C445" s="8" t="s">
        <v>1051</v>
      </c>
      <c r="D445" s="8" t="s">
        <v>1055</v>
      </c>
      <c r="E445" s="5">
        <v>780000</v>
      </c>
      <c r="F445" s="5">
        <v>876000</v>
      </c>
      <c r="G445" s="5">
        <v>900000</v>
      </c>
      <c r="H445" s="5">
        <v>950000</v>
      </c>
      <c r="I445" s="5">
        <v>990000</v>
      </c>
      <c r="J445" s="8" t="s">
        <v>515</v>
      </c>
      <c r="K445" s="10" t="s">
        <v>502</v>
      </c>
      <c r="L445" s="8" t="s">
        <v>512</v>
      </c>
    </row>
    <row r="446" spans="1:13" x14ac:dyDescent="0.3">
      <c r="A446" s="6"/>
      <c r="B446" s="6" t="s">
        <v>503</v>
      </c>
      <c r="C446" s="6" t="s">
        <v>1052</v>
      </c>
      <c r="D446" s="6" t="s">
        <v>1056</v>
      </c>
      <c r="E446" s="6"/>
      <c r="F446" s="6"/>
      <c r="G446" s="9"/>
      <c r="H446" s="6"/>
      <c r="I446" s="6"/>
      <c r="J446" s="6" t="s">
        <v>1061</v>
      </c>
      <c r="K446" s="11" t="s">
        <v>321</v>
      </c>
      <c r="L446" s="6" t="s">
        <v>513</v>
      </c>
    </row>
    <row r="447" spans="1:13" x14ac:dyDescent="0.3">
      <c r="A447" s="6"/>
      <c r="B447" s="6"/>
      <c r="C447" s="6" t="s">
        <v>503</v>
      </c>
      <c r="D447" s="6" t="s">
        <v>516</v>
      </c>
      <c r="E447" s="6"/>
      <c r="F447" s="6"/>
      <c r="G447" s="6"/>
      <c r="H447" s="6"/>
      <c r="I447" s="6"/>
      <c r="J447" s="13" t="s">
        <v>1062</v>
      </c>
      <c r="K447" s="6" t="s">
        <v>1028</v>
      </c>
      <c r="L447" s="6"/>
    </row>
    <row r="448" spans="1:13" x14ac:dyDescent="0.3">
      <c r="A448" s="6"/>
      <c r="B448" s="6"/>
      <c r="C448" s="6" t="s">
        <v>1053</v>
      </c>
      <c r="D448" s="6"/>
      <c r="E448" s="6"/>
      <c r="F448" s="6"/>
      <c r="G448" s="6"/>
      <c r="H448" s="6"/>
      <c r="I448" s="6"/>
      <c r="J448" s="13" t="s">
        <v>1063</v>
      </c>
      <c r="K448" s="6" t="s">
        <v>143</v>
      </c>
      <c r="L448" s="6"/>
    </row>
    <row r="449" spans="1:13" x14ac:dyDescent="0.3">
      <c r="A449" s="6"/>
      <c r="B449" s="96"/>
      <c r="C449" s="6" t="s">
        <v>1054</v>
      </c>
      <c r="D449" s="11" t="s">
        <v>1057</v>
      </c>
      <c r="E449" s="9">
        <v>506000</v>
      </c>
      <c r="F449" s="9">
        <v>508000</v>
      </c>
      <c r="G449" s="9">
        <v>510000</v>
      </c>
      <c r="H449" s="9">
        <v>512000</v>
      </c>
      <c r="I449" s="9">
        <v>515000</v>
      </c>
      <c r="J449" s="13" t="s">
        <v>515</v>
      </c>
      <c r="K449" s="6"/>
      <c r="L449" s="6"/>
    </row>
    <row r="450" spans="1:13" x14ac:dyDescent="0.3">
      <c r="A450" s="6"/>
      <c r="B450" s="96"/>
      <c r="C450" s="6"/>
      <c r="D450" s="11" t="s">
        <v>1056</v>
      </c>
      <c r="E450" s="6"/>
      <c r="F450" s="6"/>
      <c r="G450" s="6"/>
      <c r="H450" s="6"/>
      <c r="I450" s="6"/>
      <c r="J450" s="13"/>
      <c r="K450" s="6"/>
      <c r="L450" s="6"/>
    </row>
    <row r="451" spans="1:13" x14ac:dyDescent="0.3">
      <c r="A451" s="6"/>
      <c r="B451" s="96"/>
      <c r="C451" s="6"/>
      <c r="D451" s="11" t="s">
        <v>1058</v>
      </c>
      <c r="E451" s="6"/>
      <c r="F451" s="6"/>
      <c r="G451" s="6"/>
      <c r="H451" s="6"/>
      <c r="I451" s="6"/>
      <c r="J451" s="13"/>
      <c r="K451" s="6"/>
      <c r="L451" s="6"/>
    </row>
    <row r="452" spans="1:13" x14ac:dyDescent="0.3">
      <c r="A452" s="6"/>
      <c r="B452" s="96"/>
      <c r="C452" s="6"/>
      <c r="D452" s="11"/>
      <c r="E452" s="6"/>
      <c r="F452" s="6"/>
      <c r="G452" s="6"/>
      <c r="H452" s="6"/>
      <c r="I452" s="6"/>
      <c r="J452" s="13"/>
      <c r="K452" s="6"/>
      <c r="L452" s="6"/>
    </row>
    <row r="453" spans="1:13" x14ac:dyDescent="0.3">
      <c r="A453" s="6"/>
      <c r="B453" s="96"/>
      <c r="C453" s="6"/>
      <c r="D453" s="11" t="s">
        <v>1059</v>
      </c>
      <c r="E453" s="9" t="s">
        <v>45</v>
      </c>
      <c r="F453" s="9">
        <v>216000</v>
      </c>
      <c r="G453" s="9">
        <v>218000</v>
      </c>
      <c r="H453" s="9">
        <v>220000</v>
      </c>
      <c r="I453" s="9">
        <v>222000</v>
      </c>
      <c r="J453" s="13"/>
      <c r="K453" s="6"/>
      <c r="L453" s="6"/>
    </row>
    <row r="454" spans="1:13" x14ac:dyDescent="0.3">
      <c r="A454" s="6"/>
      <c r="B454" s="96"/>
      <c r="C454" s="6"/>
      <c r="D454" s="11" t="s">
        <v>1056</v>
      </c>
      <c r="E454" s="6"/>
      <c r="F454" s="6"/>
      <c r="G454" s="6"/>
      <c r="H454" s="6"/>
      <c r="I454" s="6"/>
      <c r="J454" s="13"/>
      <c r="K454" s="6"/>
      <c r="L454" s="6"/>
    </row>
    <row r="455" spans="1:13" x14ac:dyDescent="0.3">
      <c r="A455" s="6"/>
      <c r="B455" s="96"/>
      <c r="C455" s="6"/>
      <c r="D455" s="11" t="s">
        <v>1060</v>
      </c>
      <c r="E455" s="6"/>
      <c r="F455" s="6"/>
      <c r="G455" s="6"/>
      <c r="H455" s="6"/>
      <c r="I455" s="6"/>
      <c r="J455" s="13"/>
      <c r="K455" s="6"/>
      <c r="L455" s="6"/>
    </row>
    <row r="456" spans="1:13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12"/>
      <c r="K456" s="2"/>
      <c r="L456" s="7"/>
    </row>
    <row r="457" spans="1:13" x14ac:dyDescent="0.3">
      <c r="A457" s="14" t="s">
        <v>41</v>
      </c>
      <c r="B457" s="14" t="s">
        <v>373</v>
      </c>
      <c r="C457" s="14" t="s">
        <v>24</v>
      </c>
      <c r="D457" s="14" t="s">
        <v>24</v>
      </c>
      <c r="E457" s="201">
        <f>SUM(E445:E456)</f>
        <v>1286000</v>
      </c>
      <c r="F457" s="201">
        <f>SUM(F445:F456)</f>
        <v>1600000</v>
      </c>
      <c r="G457" s="201">
        <f>SUM(G445:G456)</f>
        <v>1628000</v>
      </c>
      <c r="H457" s="201">
        <f>SUM(H445:H456)</f>
        <v>1682000</v>
      </c>
      <c r="I457" s="201">
        <f>SUM(I445:I456)</f>
        <v>1727000</v>
      </c>
      <c r="J457" s="14" t="s">
        <v>24</v>
      </c>
      <c r="K457" s="14" t="s">
        <v>24</v>
      </c>
      <c r="L457" s="14" t="s">
        <v>24</v>
      </c>
    </row>
    <row r="458" spans="1:13" s="21" customFormat="1" x14ac:dyDescent="0.3">
      <c r="F458" s="31"/>
    </row>
    <row r="459" spans="1:13" x14ac:dyDescent="0.3">
      <c r="F459" s="1">
        <v>88</v>
      </c>
    </row>
    <row r="460" spans="1:13" x14ac:dyDescent="0.3">
      <c r="L460" s="1" t="s">
        <v>804</v>
      </c>
    </row>
    <row r="461" spans="1:13" x14ac:dyDescent="0.3">
      <c r="A461" s="225" t="s">
        <v>1</v>
      </c>
      <c r="B461" s="225"/>
      <c r="C461" s="225"/>
      <c r="D461" s="225"/>
      <c r="E461" s="225"/>
      <c r="F461" s="225"/>
      <c r="G461" s="225"/>
      <c r="H461" s="225"/>
      <c r="I461" s="225"/>
      <c r="J461" s="225"/>
      <c r="K461" s="225"/>
      <c r="L461" s="225"/>
      <c r="M461" s="225"/>
    </row>
    <row r="462" spans="1:13" x14ac:dyDescent="0.3">
      <c r="A462" s="225" t="s">
        <v>814</v>
      </c>
      <c r="B462" s="225"/>
      <c r="C462" s="225"/>
      <c r="D462" s="225"/>
      <c r="E462" s="225"/>
      <c r="F462" s="225"/>
      <c r="G462" s="225"/>
      <c r="H462" s="225"/>
      <c r="I462" s="225"/>
      <c r="J462" s="225"/>
      <c r="K462" s="225"/>
      <c r="L462" s="225"/>
      <c r="M462" s="225"/>
    </row>
    <row r="463" spans="1:13" x14ac:dyDescent="0.3">
      <c r="A463" s="225" t="s">
        <v>4</v>
      </c>
      <c r="B463" s="225"/>
      <c r="C463" s="225"/>
      <c r="D463" s="225"/>
      <c r="E463" s="225"/>
      <c r="F463" s="225"/>
      <c r="G463" s="225"/>
      <c r="H463" s="225"/>
      <c r="I463" s="225"/>
      <c r="J463" s="225"/>
      <c r="K463" s="225"/>
      <c r="L463" s="225"/>
      <c r="M463" s="225"/>
    </row>
    <row r="464" spans="1:13" x14ac:dyDescent="0.3">
      <c r="A464" s="4" t="s">
        <v>906</v>
      </c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1:12" x14ac:dyDescent="0.3">
      <c r="A465" s="4" t="s">
        <v>905</v>
      </c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1:12" x14ac:dyDescent="0.3">
      <c r="A466" s="4" t="s">
        <v>170</v>
      </c>
      <c r="B466" s="4"/>
      <c r="C466" s="4"/>
    </row>
    <row r="467" spans="1:12" x14ac:dyDescent="0.3">
      <c r="A467" s="4" t="s">
        <v>669</v>
      </c>
      <c r="B467" s="4"/>
      <c r="C467" s="4"/>
    </row>
    <row r="468" spans="1:12" x14ac:dyDescent="0.3">
      <c r="A468" s="47" t="s">
        <v>5</v>
      </c>
      <c r="B468" s="47" t="s">
        <v>6</v>
      </c>
      <c r="C468" s="76" t="s">
        <v>7</v>
      </c>
      <c r="D468" s="75" t="s">
        <v>8</v>
      </c>
      <c r="E468" s="227" t="s">
        <v>10</v>
      </c>
      <c r="F468" s="228"/>
      <c r="G468" s="228"/>
      <c r="H468" s="228"/>
      <c r="I468" s="229"/>
      <c r="J468" s="74" t="s">
        <v>12</v>
      </c>
      <c r="K468" s="74" t="s">
        <v>13</v>
      </c>
      <c r="L468" s="47" t="s">
        <v>16</v>
      </c>
    </row>
    <row r="469" spans="1:12" x14ac:dyDescent="0.3">
      <c r="A469" s="51"/>
      <c r="B469" s="51"/>
      <c r="C469" s="52"/>
      <c r="D469" s="24" t="s">
        <v>9</v>
      </c>
      <c r="E469" s="53">
        <v>2561</v>
      </c>
      <c r="F469" s="53">
        <v>2562</v>
      </c>
      <c r="G469" s="53">
        <v>2563</v>
      </c>
      <c r="H469" s="54">
        <v>2564</v>
      </c>
      <c r="I469" s="54">
        <v>2565</v>
      </c>
      <c r="J469" s="55" t="s">
        <v>14</v>
      </c>
      <c r="K469" s="55" t="s">
        <v>15</v>
      </c>
      <c r="L469" s="56" t="s">
        <v>17</v>
      </c>
    </row>
    <row r="470" spans="1:12" x14ac:dyDescent="0.3">
      <c r="A470" s="57"/>
      <c r="B470" s="57"/>
      <c r="C470" s="58"/>
      <c r="D470" s="59"/>
      <c r="E470" s="60" t="s">
        <v>11</v>
      </c>
      <c r="F470" s="60" t="s">
        <v>11</v>
      </c>
      <c r="G470" s="60" t="s">
        <v>11</v>
      </c>
      <c r="H470" s="73" t="s">
        <v>11</v>
      </c>
      <c r="I470" s="73" t="s">
        <v>11</v>
      </c>
      <c r="J470" s="62"/>
      <c r="K470" s="62"/>
      <c r="L470" s="57"/>
    </row>
    <row r="471" spans="1:12" x14ac:dyDescent="0.3">
      <c r="A471" s="5">
        <v>17</v>
      </c>
      <c r="B471" s="8" t="s">
        <v>911</v>
      </c>
      <c r="C471" s="8" t="s">
        <v>461</v>
      </c>
      <c r="D471" s="8" t="s">
        <v>462</v>
      </c>
      <c r="E471" s="5">
        <v>30000</v>
      </c>
      <c r="F471" s="5">
        <v>30000</v>
      </c>
      <c r="G471" s="5">
        <v>70000</v>
      </c>
      <c r="H471" s="5">
        <v>70000</v>
      </c>
      <c r="I471" s="5">
        <v>70000</v>
      </c>
      <c r="J471" s="8" t="s">
        <v>462</v>
      </c>
      <c r="K471" s="8" t="s">
        <v>1069</v>
      </c>
      <c r="L471" s="8" t="s">
        <v>512</v>
      </c>
    </row>
    <row r="472" spans="1:12" x14ac:dyDescent="0.3">
      <c r="A472" s="6"/>
      <c r="B472" s="6" t="s">
        <v>1579</v>
      </c>
      <c r="C472" s="6" t="s">
        <v>464</v>
      </c>
      <c r="D472" s="6" t="s">
        <v>465</v>
      </c>
      <c r="E472" s="6"/>
      <c r="F472" s="6"/>
      <c r="G472" s="9"/>
      <c r="H472" s="6"/>
      <c r="I472" s="6"/>
      <c r="J472" s="6" t="s">
        <v>460</v>
      </c>
      <c r="K472" s="6" t="s">
        <v>176</v>
      </c>
      <c r="L472" s="6" t="s">
        <v>513</v>
      </c>
    </row>
    <row r="473" spans="1:12" x14ac:dyDescent="0.3">
      <c r="A473" s="6"/>
      <c r="B473" s="6" t="s">
        <v>1580</v>
      </c>
      <c r="C473" s="6" t="s">
        <v>466</v>
      </c>
      <c r="D473" s="6" t="s">
        <v>45</v>
      </c>
      <c r="E473" s="6"/>
      <c r="F473" s="6"/>
      <c r="G473" s="6"/>
      <c r="H473" s="6"/>
      <c r="I473" s="6"/>
      <c r="J473" s="13" t="s">
        <v>448</v>
      </c>
      <c r="K473" s="204" t="s">
        <v>1070</v>
      </c>
      <c r="L473" s="6"/>
    </row>
    <row r="474" spans="1:12" x14ac:dyDescent="0.3">
      <c r="A474" s="6"/>
      <c r="B474" s="6" t="s">
        <v>438</v>
      </c>
      <c r="C474" s="6"/>
      <c r="D474" s="6"/>
      <c r="E474" s="6"/>
      <c r="F474" s="6"/>
      <c r="G474" s="6"/>
      <c r="H474" s="6"/>
      <c r="I474" s="96"/>
      <c r="J474" s="97"/>
      <c r="K474" s="6" t="s">
        <v>1071</v>
      </c>
      <c r="L474" s="11"/>
    </row>
    <row r="475" spans="1:12" x14ac:dyDescent="0.3">
      <c r="A475" s="6"/>
      <c r="B475" s="6"/>
      <c r="C475" s="6"/>
      <c r="D475" s="6"/>
      <c r="E475" s="6"/>
      <c r="F475" s="6"/>
      <c r="G475" s="6"/>
      <c r="H475" s="6"/>
      <c r="I475" s="96"/>
      <c r="J475" s="97"/>
      <c r="K475" s="6" t="s">
        <v>1043</v>
      </c>
      <c r="L475" s="11"/>
    </row>
    <row r="476" spans="1:12" x14ac:dyDescent="0.3">
      <c r="A476" s="6"/>
      <c r="B476" s="6"/>
      <c r="C476" s="6"/>
      <c r="D476" s="6"/>
      <c r="E476" s="6"/>
      <c r="F476" s="6"/>
      <c r="G476" s="6"/>
      <c r="H476" s="6"/>
      <c r="I476" s="96"/>
      <c r="J476" s="97"/>
      <c r="K476" s="6" t="s">
        <v>506</v>
      </c>
      <c r="L476" s="11"/>
    </row>
    <row r="477" spans="1:12" x14ac:dyDescent="0.3">
      <c r="A477" s="5">
        <v>18</v>
      </c>
      <c r="B477" s="8" t="s">
        <v>909</v>
      </c>
      <c r="C477" s="8" t="s">
        <v>1535</v>
      </c>
      <c r="D477" s="218" t="s">
        <v>457</v>
      </c>
      <c r="E477" s="117" t="s">
        <v>24</v>
      </c>
      <c r="F477" s="118">
        <v>20000</v>
      </c>
      <c r="G477" s="119">
        <v>20000</v>
      </c>
      <c r="H477" s="5">
        <v>20000</v>
      </c>
      <c r="I477" s="5">
        <v>20000</v>
      </c>
      <c r="J477" s="8" t="s">
        <v>431</v>
      </c>
      <c r="K477" s="8" t="s">
        <v>1007</v>
      </c>
      <c r="L477" s="8" t="s">
        <v>512</v>
      </c>
    </row>
    <row r="478" spans="1:12" x14ac:dyDescent="0.3">
      <c r="A478" s="6"/>
      <c r="B478" s="6" t="s">
        <v>1531</v>
      </c>
      <c r="C478" s="6" t="s">
        <v>1003</v>
      </c>
      <c r="D478" s="191" t="s">
        <v>458</v>
      </c>
      <c r="E478" s="6"/>
      <c r="F478" s="6"/>
      <c r="G478" s="9"/>
      <c r="H478" s="6"/>
      <c r="I478" s="6"/>
      <c r="J478" s="6" t="s">
        <v>460</v>
      </c>
      <c r="K478" s="6" t="s">
        <v>20</v>
      </c>
      <c r="L478" s="6" t="s">
        <v>513</v>
      </c>
    </row>
    <row r="479" spans="1:12" x14ac:dyDescent="0.3">
      <c r="A479" s="6"/>
      <c r="B479" s="6" t="s">
        <v>1532</v>
      </c>
      <c r="C479" s="6" t="s">
        <v>1536</v>
      </c>
      <c r="D479" s="6"/>
      <c r="E479" s="6"/>
      <c r="F479" s="6"/>
      <c r="G479" s="6"/>
      <c r="H479" s="6"/>
      <c r="I479" s="6"/>
      <c r="J479" s="13" t="s">
        <v>1538</v>
      </c>
      <c r="K479" s="13" t="s">
        <v>418</v>
      </c>
      <c r="L479" s="6"/>
    </row>
    <row r="480" spans="1:12" x14ac:dyDescent="0.3">
      <c r="A480" s="6"/>
      <c r="B480" s="6" t="s">
        <v>1533</v>
      </c>
      <c r="C480" s="6" t="s">
        <v>1537</v>
      </c>
      <c r="D480" s="6"/>
      <c r="E480" s="6"/>
      <c r="F480" s="6"/>
      <c r="G480" s="6"/>
      <c r="H480" s="6"/>
      <c r="I480" s="6"/>
      <c r="J480" s="13"/>
      <c r="K480" s="13" t="s">
        <v>455</v>
      </c>
      <c r="L480" s="6"/>
    </row>
    <row r="481" spans="1:13" x14ac:dyDescent="0.3">
      <c r="A481" s="6"/>
      <c r="B481" s="96" t="s">
        <v>1534</v>
      </c>
      <c r="C481" s="6"/>
      <c r="D481" s="11"/>
      <c r="E481" s="6"/>
      <c r="F481" s="6"/>
      <c r="G481" s="6"/>
      <c r="H481" s="6"/>
      <c r="I481" s="6"/>
      <c r="J481" s="13"/>
      <c r="K481" s="13"/>
      <c r="L481" s="6"/>
    </row>
    <row r="482" spans="1:13" x14ac:dyDescent="0.3">
      <c r="A482" s="14" t="s">
        <v>41</v>
      </c>
      <c r="B482" s="14" t="s">
        <v>92</v>
      </c>
      <c r="C482" s="14" t="s">
        <v>24</v>
      </c>
      <c r="D482" s="14" t="s">
        <v>24</v>
      </c>
      <c r="E482" s="15">
        <f>SUM(E471:E481)</f>
        <v>30000</v>
      </c>
      <c r="F482" s="15">
        <f>SUM(F471:F481)</f>
        <v>50000</v>
      </c>
      <c r="G482" s="15">
        <f>SUM(G471:G481)</f>
        <v>90000</v>
      </c>
      <c r="H482" s="15">
        <f>SUM(H471:H481)</f>
        <v>90000</v>
      </c>
      <c r="I482" s="15"/>
      <c r="J482" s="14" t="s">
        <v>24</v>
      </c>
      <c r="K482" s="14" t="s">
        <v>24</v>
      </c>
      <c r="L482" s="14" t="s">
        <v>24</v>
      </c>
    </row>
    <row r="483" spans="1:13" x14ac:dyDescent="0.3">
      <c r="A483" s="16"/>
      <c r="B483" s="16"/>
      <c r="C483" s="16"/>
      <c r="D483" s="16"/>
      <c r="E483" s="17"/>
      <c r="F483" s="17"/>
      <c r="G483" s="17"/>
      <c r="H483" s="17"/>
      <c r="I483" s="17"/>
      <c r="J483" s="16"/>
      <c r="K483" s="16"/>
      <c r="L483" s="16"/>
    </row>
    <row r="484" spans="1:13" x14ac:dyDescent="0.3">
      <c r="A484" s="16"/>
      <c r="B484" s="16"/>
      <c r="C484" s="16"/>
      <c r="D484" s="16"/>
      <c r="E484" s="17"/>
      <c r="F484" s="17"/>
      <c r="G484" s="17"/>
      <c r="H484" s="17"/>
      <c r="I484" s="17"/>
      <c r="J484" s="16"/>
      <c r="K484" s="16"/>
      <c r="L484" s="16"/>
    </row>
    <row r="485" spans="1:13" x14ac:dyDescent="0.3">
      <c r="A485" s="16"/>
      <c r="B485" s="16"/>
      <c r="C485" s="16"/>
      <c r="D485" s="16"/>
      <c r="E485" s="17"/>
      <c r="F485" s="17"/>
      <c r="G485" s="17"/>
      <c r="H485" s="17"/>
      <c r="I485" s="17"/>
      <c r="J485" s="16"/>
      <c r="K485" s="16"/>
      <c r="L485" s="16"/>
    </row>
    <row r="486" spans="1:13" x14ac:dyDescent="0.3">
      <c r="A486" s="16"/>
      <c r="B486" s="16"/>
      <c r="C486" s="16"/>
      <c r="D486" s="16"/>
      <c r="E486" s="17"/>
      <c r="F486" s="17">
        <v>89</v>
      </c>
      <c r="G486" s="17"/>
      <c r="H486" s="17"/>
      <c r="I486" s="17"/>
      <c r="J486" s="16"/>
      <c r="K486" s="16"/>
      <c r="L486" s="16"/>
    </row>
    <row r="487" spans="1:13" x14ac:dyDescent="0.3">
      <c r="L487" s="1" t="s">
        <v>804</v>
      </c>
    </row>
    <row r="488" spans="1:13" x14ac:dyDescent="0.3">
      <c r="A488" s="225" t="s">
        <v>1</v>
      </c>
      <c r="B488" s="225"/>
      <c r="C488" s="225"/>
      <c r="D488" s="225"/>
      <c r="E488" s="225"/>
      <c r="F488" s="225"/>
      <c r="G488" s="225"/>
      <c r="H488" s="225"/>
      <c r="I488" s="225"/>
      <c r="J488" s="225"/>
      <c r="K488" s="225"/>
      <c r="L488" s="225"/>
      <c r="M488" s="225"/>
    </row>
    <row r="489" spans="1:13" x14ac:dyDescent="0.3">
      <c r="A489" s="225" t="s">
        <v>814</v>
      </c>
      <c r="B489" s="225"/>
      <c r="C489" s="225"/>
      <c r="D489" s="225"/>
      <c r="E489" s="225"/>
      <c r="F489" s="225"/>
      <c r="G489" s="225"/>
      <c r="H489" s="225"/>
      <c r="I489" s="225"/>
      <c r="J489" s="225"/>
      <c r="K489" s="225"/>
      <c r="L489" s="225"/>
      <c r="M489" s="225"/>
    </row>
    <row r="490" spans="1:13" x14ac:dyDescent="0.3">
      <c r="A490" s="225" t="s">
        <v>4</v>
      </c>
      <c r="B490" s="225"/>
      <c r="C490" s="225"/>
      <c r="D490" s="225"/>
      <c r="E490" s="225"/>
      <c r="F490" s="225"/>
      <c r="G490" s="225"/>
      <c r="H490" s="225"/>
      <c r="I490" s="225"/>
      <c r="J490" s="225"/>
      <c r="K490" s="225"/>
      <c r="L490" s="225"/>
      <c r="M490" s="225"/>
    </row>
    <row r="491" spans="1:13" x14ac:dyDescent="0.3">
      <c r="A491" s="4" t="s">
        <v>906</v>
      </c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1:13" x14ac:dyDescent="0.3">
      <c r="A492" s="4" t="s">
        <v>905</v>
      </c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1:13" x14ac:dyDescent="0.3">
      <c r="A493" s="4" t="s">
        <v>170</v>
      </c>
      <c r="B493" s="4"/>
      <c r="C493" s="4"/>
    </row>
    <row r="494" spans="1:13" x14ac:dyDescent="0.3">
      <c r="A494" s="4" t="s">
        <v>667</v>
      </c>
      <c r="B494" s="4"/>
      <c r="C494" s="4"/>
    </row>
    <row r="495" spans="1:13" x14ac:dyDescent="0.3">
      <c r="A495" s="47" t="s">
        <v>5</v>
      </c>
      <c r="B495" s="47" t="s">
        <v>6</v>
      </c>
      <c r="C495" s="76" t="s">
        <v>802</v>
      </c>
      <c r="D495" s="75" t="s">
        <v>8</v>
      </c>
      <c r="E495" s="227" t="s">
        <v>285</v>
      </c>
      <c r="F495" s="228"/>
      <c r="G495" s="228"/>
      <c r="H495" s="228"/>
      <c r="I495" s="229"/>
      <c r="J495" s="74" t="s">
        <v>12</v>
      </c>
      <c r="K495" s="74" t="s">
        <v>13</v>
      </c>
      <c r="L495" s="47" t="s">
        <v>16</v>
      </c>
    </row>
    <row r="496" spans="1:13" x14ac:dyDescent="0.3">
      <c r="A496" s="51"/>
      <c r="B496" s="51"/>
      <c r="C496" s="72" t="s">
        <v>754</v>
      </c>
      <c r="D496" s="70" t="s">
        <v>800</v>
      </c>
      <c r="E496" s="53">
        <v>2561</v>
      </c>
      <c r="F496" s="53">
        <v>2562</v>
      </c>
      <c r="G496" s="53">
        <v>2563</v>
      </c>
      <c r="H496" s="54">
        <v>2564</v>
      </c>
      <c r="I496" s="54">
        <v>2565</v>
      </c>
      <c r="J496" s="55" t="s">
        <v>14</v>
      </c>
      <c r="K496" s="55" t="s">
        <v>15</v>
      </c>
      <c r="L496" s="56" t="s">
        <v>17</v>
      </c>
    </row>
    <row r="497" spans="1:12" x14ac:dyDescent="0.3">
      <c r="A497" s="57"/>
      <c r="B497" s="57"/>
      <c r="C497" s="58"/>
      <c r="D497" s="71" t="s">
        <v>801</v>
      </c>
      <c r="E497" s="60" t="s">
        <v>11</v>
      </c>
      <c r="F497" s="60" t="s">
        <v>11</v>
      </c>
      <c r="G497" s="60" t="s">
        <v>11</v>
      </c>
      <c r="H497" s="73" t="s">
        <v>11</v>
      </c>
      <c r="I497" s="73" t="s">
        <v>11</v>
      </c>
      <c r="J497" s="62"/>
      <c r="K497" s="62"/>
      <c r="L497" s="57" t="s">
        <v>1456</v>
      </c>
    </row>
    <row r="498" spans="1:12" x14ac:dyDescent="0.3">
      <c r="A498" s="5">
        <v>1</v>
      </c>
      <c r="B498" s="8" t="s">
        <v>1072</v>
      </c>
      <c r="C498" s="8" t="s">
        <v>469</v>
      </c>
      <c r="D498" s="8" t="s">
        <v>470</v>
      </c>
      <c r="E498" s="5">
        <v>40000</v>
      </c>
      <c r="F498" s="5">
        <v>40000</v>
      </c>
      <c r="G498" s="5">
        <v>40000</v>
      </c>
      <c r="H498" s="5">
        <v>40000</v>
      </c>
      <c r="I498" s="5">
        <v>40000</v>
      </c>
      <c r="J498" s="8" t="s">
        <v>180</v>
      </c>
      <c r="K498" s="205" t="s">
        <v>1073</v>
      </c>
      <c r="L498" s="8" t="s">
        <v>512</v>
      </c>
    </row>
    <row r="499" spans="1:12" x14ac:dyDescent="0.3">
      <c r="A499" s="6"/>
      <c r="B499" s="6" t="s">
        <v>471</v>
      </c>
      <c r="C499" s="6" t="s">
        <v>322</v>
      </c>
      <c r="D499" s="6" t="s">
        <v>472</v>
      </c>
      <c r="E499" s="6"/>
      <c r="F499" s="6"/>
      <c r="G499" s="9"/>
      <c r="H499" s="6"/>
      <c r="I499" s="6"/>
      <c r="J499" s="6"/>
      <c r="K499" s="204" t="s">
        <v>1074</v>
      </c>
      <c r="L499" s="6" t="s">
        <v>513</v>
      </c>
    </row>
    <row r="500" spans="1:12" x14ac:dyDescent="0.3">
      <c r="A500" s="6"/>
      <c r="B500" s="6"/>
      <c r="C500" s="6" t="s">
        <v>473</v>
      </c>
      <c r="D500" s="6"/>
      <c r="E500" s="6"/>
      <c r="F500" s="6"/>
      <c r="G500" s="6"/>
      <c r="H500" s="6"/>
      <c r="I500" s="6"/>
      <c r="J500" s="13"/>
      <c r="K500" s="194" t="s">
        <v>1075</v>
      </c>
      <c r="L500" s="6"/>
    </row>
    <row r="501" spans="1:12" x14ac:dyDescent="0.3">
      <c r="A501" s="6"/>
      <c r="B501" s="6"/>
      <c r="C501" s="6" t="s">
        <v>474</v>
      </c>
      <c r="D501" s="6"/>
      <c r="E501" s="6"/>
      <c r="F501" s="6"/>
      <c r="G501" s="6"/>
      <c r="H501" s="6"/>
      <c r="I501" s="6"/>
      <c r="J501" s="13"/>
      <c r="K501" s="204" t="s">
        <v>507</v>
      </c>
      <c r="L501" s="6"/>
    </row>
    <row r="502" spans="1:12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13"/>
      <c r="K502" s="204" t="s">
        <v>508</v>
      </c>
      <c r="L502" s="6"/>
    </row>
    <row r="503" spans="1:12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12"/>
      <c r="K503" s="206"/>
      <c r="L503" s="7"/>
    </row>
    <row r="504" spans="1:12" x14ac:dyDescent="0.3">
      <c r="A504" s="5">
        <v>2</v>
      </c>
      <c r="B504" s="8" t="s">
        <v>909</v>
      </c>
      <c r="C504" s="8" t="s">
        <v>461</v>
      </c>
      <c r="D504" s="8" t="s">
        <v>737</v>
      </c>
      <c r="E504" s="5">
        <v>100000</v>
      </c>
      <c r="F504" s="5">
        <v>100000</v>
      </c>
      <c r="G504" s="5">
        <v>100000</v>
      </c>
      <c r="H504" s="5">
        <v>100000</v>
      </c>
      <c r="I504" s="5">
        <v>100000</v>
      </c>
      <c r="J504" s="8" t="s">
        <v>180</v>
      </c>
      <c r="K504" s="207" t="s">
        <v>1016</v>
      </c>
      <c r="L504" s="8" t="s">
        <v>512</v>
      </c>
    </row>
    <row r="505" spans="1:12" x14ac:dyDescent="0.3">
      <c r="A505" s="6"/>
      <c r="B505" s="6" t="s">
        <v>1076</v>
      </c>
      <c r="C505" s="6" t="s">
        <v>736</v>
      </c>
      <c r="D505" s="6" t="s">
        <v>738</v>
      </c>
      <c r="E505" s="6"/>
      <c r="F505" s="6"/>
      <c r="G505" s="9"/>
      <c r="H505" s="6"/>
      <c r="I505" s="6"/>
      <c r="J505" s="6"/>
      <c r="K505" s="194" t="s">
        <v>739</v>
      </c>
      <c r="L505" s="6" t="s">
        <v>513</v>
      </c>
    </row>
    <row r="506" spans="1:12" x14ac:dyDescent="0.3">
      <c r="A506" s="6"/>
      <c r="B506" s="6"/>
      <c r="C506" s="6" t="s">
        <v>451</v>
      </c>
      <c r="D506" s="6"/>
      <c r="E506" s="6"/>
      <c r="F506" s="6"/>
      <c r="G506" s="6"/>
      <c r="H506" s="6"/>
      <c r="I506" s="6"/>
      <c r="J506" s="13"/>
      <c r="K506" s="194" t="s">
        <v>740</v>
      </c>
      <c r="L506" s="6"/>
    </row>
    <row r="507" spans="1:12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12"/>
      <c r="K507" s="206"/>
      <c r="L507" s="7"/>
    </row>
    <row r="508" spans="1:12" x14ac:dyDescent="0.3">
      <c r="A508" s="14" t="s">
        <v>41</v>
      </c>
      <c r="B508" s="14" t="s">
        <v>670</v>
      </c>
      <c r="C508" s="14" t="s">
        <v>24</v>
      </c>
      <c r="D508" s="14" t="s">
        <v>24</v>
      </c>
      <c r="E508" s="15">
        <f>SUM(E498:E507)</f>
        <v>140000</v>
      </c>
      <c r="F508" s="15">
        <f>SUM(F498:F507)</f>
        <v>140000</v>
      </c>
      <c r="G508" s="15">
        <f>SUM(G498:G507)</f>
        <v>140000</v>
      </c>
      <c r="H508" s="15">
        <f>SUM(H504:H507)</f>
        <v>100000</v>
      </c>
      <c r="I508" s="93">
        <f>SUM(I498:I507)</f>
        <v>140000</v>
      </c>
      <c r="J508" s="92" t="s">
        <v>24</v>
      </c>
      <c r="K508" s="14" t="s">
        <v>24</v>
      </c>
      <c r="L508" s="14" t="s">
        <v>24</v>
      </c>
    </row>
    <row r="509" spans="1:12" x14ac:dyDescent="0.3">
      <c r="A509" s="16"/>
      <c r="B509" s="16"/>
      <c r="C509" s="16"/>
      <c r="D509" s="16"/>
      <c r="E509" s="17"/>
      <c r="F509" s="17"/>
      <c r="G509" s="17"/>
      <c r="H509" s="17"/>
      <c r="I509" s="17"/>
      <c r="J509" s="16"/>
      <c r="K509" s="16"/>
      <c r="L509" s="16"/>
    </row>
    <row r="510" spans="1:12" x14ac:dyDescent="0.3">
      <c r="A510" s="16"/>
      <c r="B510" s="16"/>
      <c r="C510" s="16"/>
      <c r="D510" s="16"/>
      <c r="E510" s="17"/>
      <c r="F510" s="17"/>
      <c r="G510" s="17"/>
      <c r="H510" s="17"/>
      <c r="I510" s="17"/>
      <c r="J510" s="16"/>
      <c r="K510" s="16"/>
      <c r="L510" s="16"/>
    </row>
    <row r="511" spans="1:12" x14ac:dyDescent="0.3">
      <c r="A511" s="16"/>
      <c r="B511" s="16"/>
      <c r="C511" s="16"/>
      <c r="D511" s="16"/>
      <c r="E511" s="17"/>
      <c r="F511" s="17"/>
      <c r="G511" s="17"/>
      <c r="H511" s="17"/>
      <c r="I511" s="17"/>
      <c r="J511" s="16"/>
      <c r="K511" s="16"/>
      <c r="L511" s="16"/>
    </row>
    <row r="512" spans="1:12" x14ac:dyDescent="0.3">
      <c r="A512" s="16"/>
      <c r="B512" s="16"/>
      <c r="C512" s="16"/>
      <c r="D512" s="16"/>
      <c r="E512" s="17"/>
      <c r="F512" s="17"/>
      <c r="G512" s="17"/>
      <c r="H512" s="17"/>
      <c r="I512" s="17"/>
      <c r="J512" s="16"/>
      <c r="K512" s="16"/>
      <c r="L512" s="16"/>
    </row>
    <row r="513" spans="1:13" x14ac:dyDescent="0.3">
      <c r="A513" s="16"/>
      <c r="B513" s="16"/>
      <c r="C513" s="16"/>
      <c r="D513" s="16"/>
      <c r="E513" s="17"/>
      <c r="F513" s="17">
        <v>90</v>
      </c>
      <c r="G513" s="17"/>
      <c r="H513" s="17"/>
      <c r="I513" s="17"/>
      <c r="J513" s="16"/>
      <c r="K513" s="16"/>
      <c r="L513" s="16"/>
    </row>
    <row r="514" spans="1:13" x14ac:dyDescent="0.3">
      <c r="L514" s="1" t="s">
        <v>804</v>
      </c>
    </row>
    <row r="515" spans="1:13" x14ac:dyDescent="0.3">
      <c r="A515" s="225" t="s">
        <v>1</v>
      </c>
      <c r="B515" s="225"/>
      <c r="C515" s="225"/>
      <c r="D515" s="225"/>
      <c r="E515" s="225"/>
      <c r="F515" s="225"/>
      <c r="G515" s="225"/>
      <c r="H515" s="225"/>
      <c r="I515" s="225"/>
      <c r="J515" s="225"/>
      <c r="K515" s="225"/>
      <c r="L515" s="225"/>
      <c r="M515" s="225"/>
    </row>
    <row r="516" spans="1:13" x14ac:dyDescent="0.3">
      <c r="A516" s="225" t="s">
        <v>814</v>
      </c>
      <c r="B516" s="225"/>
      <c r="C516" s="225"/>
      <c r="D516" s="225"/>
      <c r="E516" s="225"/>
      <c r="F516" s="225"/>
      <c r="G516" s="225"/>
      <c r="H516" s="225"/>
      <c r="I516" s="225"/>
      <c r="J516" s="225"/>
      <c r="K516" s="225"/>
      <c r="L516" s="225"/>
      <c r="M516" s="225"/>
    </row>
    <row r="517" spans="1:13" x14ac:dyDescent="0.3">
      <c r="A517" s="225" t="s">
        <v>4</v>
      </c>
      <c r="B517" s="225"/>
      <c r="C517" s="225"/>
      <c r="D517" s="225"/>
      <c r="E517" s="225"/>
      <c r="F517" s="225"/>
      <c r="G517" s="225"/>
      <c r="H517" s="225"/>
      <c r="I517" s="225"/>
      <c r="J517" s="225"/>
      <c r="K517" s="225"/>
      <c r="L517" s="225"/>
      <c r="M517" s="225"/>
    </row>
    <row r="518" spans="1:13" x14ac:dyDescent="0.3">
      <c r="A518" s="4" t="s">
        <v>906</v>
      </c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1:13" x14ac:dyDescent="0.3">
      <c r="A519" s="4" t="s">
        <v>905</v>
      </c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1:13" x14ac:dyDescent="0.3">
      <c r="A520" s="4" t="s">
        <v>170</v>
      </c>
      <c r="B520" s="4"/>
      <c r="C520" s="4"/>
    </row>
    <row r="521" spans="1:13" x14ac:dyDescent="0.3">
      <c r="A521" s="4" t="s">
        <v>667</v>
      </c>
      <c r="B521" s="4"/>
      <c r="C521" s="4"/>
    </row>
    <row r="522" spans="1:13" x14ac:dyDescent="0.3">
      <c r="A522" s="47" t="s">
        <v>5</v>
      </c>
      <c r="B522" s="47" t="s">
        <v>6</v>
      </c>
      <c r="C522" s="76" t="s">
        <v>802</v>
      </c>
      <c r="D522" s="75" t="s">
        <v>8</v>
      </c>
      <c r="E522" s="227" t="s">
        <v>285</v>
      </c>
      <c r="F522" s="228"/>
      <c r="G522" s="228"/>
      <c r="H522" s="228"/>
      <c r="I522" s="229"/>
      <c r="J522" s="74" t="s">
        <v>12</v>
      </c>
      <c r="K522" s="74" t="s">
        <v>13</v>
      </c>
      <c r="L522" s="47" t="s">
        <v>16</v>
      </c>
    </row>
    <row r="523" spans="1:13" x14ac:dyDescent="0.3">
      <c r="A523" s="51"/>
      <c r="B523" s="51"/>
      <c r="C523" s="72" t="s">
        <v>754</v>
      </c>
      <c r="D523" s="70" t="s">
        <v>800</v>
      </c>
      <c r="E523" s="53">
        <v>2561</v>
      </c>
      <c r="F523" s="53">
        <v>2562</v>
      </c>
      <c r="G523" s="53">
        <v>2563</v>
      </c>
      <c r="H523" s="54">
        <v>2564</v>
      </c>
      <c r="I523" s="54">
        <v>2565</v>
      </c>
      <c r="J523" s="55" t="s">
        <v>14</v>
      </c>
      <c r="K523" s="55" t="s">
        <v>15</v>
      </c>
      <c r="L523" s="56" t="s">
        <v>803</v>
      </c>
    </row>
    <row r="524" spans="1:13" x14ac:dyDescent="0.3">
      <c r="A524" s="57"/>
      <c r="B524" s="57"/>
      <c r="C524" s="58"/>
      <c r="D524" s="71" t="s">
        <v>801</v>
      </c>
      <c r="E524" s="60" t="s">
        <v>11</v>
      </c>
      <c r="F524" s="60" t="s">
        <v>11</v>
      </c>
      <c r="G524" s="60" t="s">
        <v>11</v>
      </c>
      <c r="H524" s="73" t="s">
        <v>11</v>
      </c>
      <c r="I524" s="73" t="s">
        <v>11</v>
      </c>
      <c r="J524" s="62"/>
      <c r="K524" s="62"/>
      <c r="L524" s="57"/>
    </row>
    <row r="525" spans="1:13" x14ac:dyDescent="0.3">
      <c r="A525" s="5">
        <v>3</v>
      </c>
      <c r="B525" s="8" t="s">
        <v>1414</v>
      </c>
      <c r="C525" s="8" t="s">
        <v>481</v>
      </c>
      <c r="D525" s="8" t="s">
        <v>1403</v>
      </c>
      <c r="E525" s="5" t="s">
        <v>24</v>
      </c>
      <c r="F525" s="5" t="s">
        <v>24</v>
      </c>
      <c r="G525" s="5">
        <v>450000</v>
      </c>
      <c r="H525" s="5">
        <v>500000</v>
      </c>
      <c r="I525" s="5" t="s">
        <v>24</v>
      </c>
      <c r="J525" s="8" t="s">
        <v>1042</v>
      </c>
      <c r="K525" s="8" t="s">
        <v>100</v>
      </c>
      <c r="L525" s="8" t="s">
        <v>420</v>
      </c>
    </row>
    <row r="526" spans="1:13" x14ac:dyDescent="0.3">
      <c r="A526" s="6"/>
      <c r="B526" s="6" t="s">
        <v>1413</v>
      </c>
      <c r="C526" s="6" t="s">
        <v>1405</v>
      </c>
      <c r="D526" s="6" t="s">
        <v>1407</v>
      </c>
      <c r="E526" s="6"/>
      <c r="F526" s="6"/>
      <c r="G526" s="9"/>
      <c r="H526" s="6"/>
      <c r="I526" s="6"/>
      <c r="J526" s="6" t="s">
        <v>1410</v>
      </c>
      <c r="K526" s="6" t="s">
        <v>1412</v>
      </c>
      <c r="L526" s="6"/>
    </row>
    <row r="527" spans="1:13" x14ac:dyDescent="0.3">
      <c r="A527" s="6"/>
      <c r="B527" s="6" t="s">
        <v>1415</v>
      </c>
      <c r="C527" s="6" t="s">
        <v>1406</v>
      </c>
      <c r="D527" s="6" t="s">
        <v>1408</v>
      </c>
      <c r="E527" s="6"/>
      <c r="F527" s="6"/>
      <c r="G527" s="6"/>
      <c r="H527" s="6"/>
      <c r="I527" s="6"/>
      <c r="J527" s="6" t="s">
        <v>1404</v>
      </c>
      <c r="K527" s="6" t="s">
        <v>1074</v>
      </c>
      <c r="L527" s="6"/>
    </row>
    <row r="528" spans="1:13" x14ac:dyDescent="0.3">
      <c r="A528" s="6"/>
      <c r="B528" s="6"/>
      <c r="C528" s="6"/>
      <c r="D528" s="6" t="s">
        <v>1409</v>
      </c>
      <c r="E528" s="6"/>
      <c r="F528" s="6"/>
      <c r="G528" s="6"/>
      <c r="H528" s="6"/>
      <c r="I528" s="6"/>
      <c r="J528" s="6" t="s">
        <v>128</v>
      </c>
      <c r="K528" s="11" t="s">
        <v>1075</v>
      </c>
      <c r="L528" s="6"/>
    </row>
    <row r="529" spans="1:13" x14ac:dyDescent="0.3">
      <c r="A529" s="6"/>
      <c r="B529" s="6"/>
      <c r="C529" s="6"/>
      <c r="D529" s="6"/>
      <c r="E529" s="6"/>
      <c r="F529" s="6"/>
      <c r="G529" s="6"/>
      <c r="H529" s="96"/>
      <c r="I529" s="96"/>
      <c r="J529" s="6" t="s">
        <v>1411</v>
      </c>
      <c r="K529" s="11"/>
      <c r="L529" s="6"/>
    </row>
    <row r="530" spans="1:13" x14ac:dyDescent="0.3">
      <c r="A530" s="6"/>
      <c r="B530" s="6"/>
      <c r="C530" s="6"/>
      <c r="D530" s="6"/>
      <c r="E530" s="6"/>
      <c r="F530" s="6"/>
      <c r="G530" s="6"/>
      <c r="H530" s="96"/>
      <c r="I530" s="96"/>
      <c r="J530" s="6"/>
      <c r="K530" s="11"/>
      <c r="L530" s="6"/>
    </row>
    <row r="531" spans="1:13" x14ac:dyDescent="0.3">
      <c r="A531" s="6"/>
      <c r="B531" s="6"/>
      <c r="C531" s="6"/>
      <c r="D531" s="6"/>
      <c r="E531" s="6"/>
      <c r="F531" s="6"/>
      <c r="G531" s="6"/>
      <c r="H531" s="96"/>
      <c r="I531" s="96"/>
      <c r="J531" s="6"/>
      <c r="K531" s="11"/>
      <c r="L531" s="6"/>
    </row>
    <row r="532" spans="1:13" x14ac:dyDescent="0.3">
      <c r="A532" s="5">
        <v>4</v>
      </c>
      <c r="B532" s="8" t="s">
        <v>1082</v>
      </c>
      <c r="C532" s="8" t="s">
        <v>475</v>
      </c>
      <c r="D532" s="8" t="s">
        <v>476</v>
      </c>
      <c r="E532" s="5">
        <v>350000</v>
      </c>
      <c r="F532" s="5">
        <v>350000</v>
      </c>
      <c r="G532" s="5">
        <v>350000</v>
      </c>
      <c r="H532" s="5">
        <v>350000</v>
      </c>
      <c r="I532" s="5">
        <v>350000</v>
      </c>
      <c r="J532" s="8" t="s">
        <v>180</v>
      </c>
      <c r="K532" s="8" t="s">
        <v>100</v>
      </c>
      <c r="L532" s="8" t="s">
        <v>512</v>
      </c>
    </row>
    <row r="533" spans="1:13" x14ac:dyDescent="0.3">
      <c r="A533" s="6"/>
      <c r="B533" s="6" t="s">
        <v>1083</v>
      </c>
      <c r="C533" s="6" t="s">
        <v>477</v>
      </c>
      <c r="D533" s="6" t="s">
        <v>478</v>
      </c>
      <c r="E533" s="6"/>
      <c r="F533" s="6"/>
      <c r="G533" s="9"/>
      <c r="H533" s="6"/>
      <c r="I533" s="6"/>
      <c r="J533" s="6"/>
      <c r="K533" s="6" t="s">
        <v>1085</v>
      </c>
      <c r="L533" s="6" t="s">
        <v>513</v>
      </c>
    </row>
    <row r="534" spans="1:13" x14ac:dyDescent="0.3">
      <c r="A534" s="6"/>
      <c r="B534" s="6" t="s">
        <v>1084</v>
      </c>
      <c r="C534" s="6" t="s">
        <v>479</v>
      </c>
      <c r="D534" s="6"/>
      <c r="E534" s="6"/>
      <c r="F534" s="6"/>
      <c r="G534" s="6"/>
      <c r="H534" s="6"/>
      <c r="I534" s="6"/>
      <c r="J534" s="13"/>
      <c r="K534" s="6" t="s">
        <v>1086</v>
      </c>
      <c r="L534" s="6"/>
    </row>
    <row r="535" spans="1:13" x14ac:dyDescent="0.3">
      <c r="A535" s="6"/>
      <c r="B535" s="6"/>
      <c r="C535" s="6" t="s">
        <v>480</v>
      </c>
      <c r="D535" s="6"/>
      <c r="E535" s="6"/>
      <c r="F535" s="6"/>
      <c r="G535" s="6"/>
      <c r="H535" s="6"/>
      <c r="I535" s="6"/>
      <c r="J535" s="13"/>
      <c r="K535" s="6" t="s">
        <v>88</v>
      </c>
      <c r="L535" s="6"/>
    </row>
    <row r="536" spans="1:13" x14ac:dyDescent="0.3">
      <c r="A536" s="6"/>
      <c r="B536" s="96"/>
      <c r="C536" s="6"/>
      <c r="D536" s="11"/>
      <c r="E536" s="6"/>
      <c r="F536" s="6"/>
      <c r="G536" s="6"/>
      <c r="H536" s="6"/>
      <c r="I536" s="96"/>
      <c r="J536" s="97"/>
      <c r="K536" s="6" t="s">
        <v>480</v>
      </c>
      <c r="L536" s="11"/>
    </row>
    <row r="537" spans="1:13" x14ac:dyDescent="0.3">
      <c r="A537" s="7"/>
      <c r="B537" s="95"/>
      <c r="C537" s="7"/>
      <c r="D537" s="2"/>
      <c r="E537" s="7"/>
      <c r="F537" s="7"/>
      <c r="G537" s="7"/>
      <c r="H537" s="7"/>
      <c r="I537" s="95"/>
      <c r="J537" s="98"/>
      <c r="K537" s="7"/>
      <c r="L537" s="2"/>
    </row>
    <row r="538" spans="1:13" x14ac:dyDescent="0.3">
      <c r="A538" s="14" t="s">
        <v>41</v>
      </c>
      <c r="B538" s="14" t="s">
        <v>92</v>
      </c>
      <c r="C538" s="14" t="s">
        <v>24</v>
      </c>
      <c r="D538" s="14" t="s">
        <v>24</v>
      </c>
      <c r="E538" s="15">
        <f>SUM(E525:E537)</f>
        <v>350000</v>
      </c>
      <c r="F538" s="15">
        <f>SUM(F525:F537)</f>
        <v>350000</v>
      </c>
      <c r="G538" s="15">
        <f>SUM(G525:G537)</f>
        <v>800000</v>
      </c>
      <c r="H538" s="201">
        <f>SUM(H525:H537)</f>
        <v>850000</v>
      </c>
      <c r="I538" s="93">
        <f>SUM(I532:I537)</f>
        <v>350000</v>
      </c>
      <c r="J538" s="92" t="s">
        <v>24</v>
      </c>
      <c r="K538" s="14" t="s">
        <v>24</v>
      </c>
      <c r="L538" s="14" t="s">
        <v>24</v>
      </c>
    </row>
    <row r="539" spans="1:13" x14ac:dyDescent="0.3">
      <c r="A539" s="16"/>
      <c r="B539" s="16"/>
      <c r="C539" s="16"/>
      <c r="D539" s="16"/>
      <c r="E539" s="17"/>
      <c r="F539" s="17"/>
      <c r="G539" s="17"/>
      <c r="H539" s="17"/>
      <c r="I539" s="17"/>
      <c r="J539" s="16"/>
      <c r="K539" s="16"/>
      <c r="L539" s="16"/>
    </row>
    <row r="540" spans="1:13" x14ac:dyDescent="0.3">
      <c r="A540" s="16"/>
      <c r="B540" s="16"/>
      <c r="C540" s="16"/>
      <c r="D540" s="16"/>
      <c r="E540" s="17"/>
      <c r="F540" s="17">
        <v>91</v>
      </c>
      <c r="G540" s="17"/>
      <c r="H540" s="17"/>
      <c r="I540" s="17"/>
      <c r="J540" s="16"/>
      <c r="K540" s="16"/>
      <c r="L540" s="16"/>
    </row>
    <row r="541" spans="1:13" x14ac:dyDescent="0.3">
      <c r="L541" s="1" t="s">
        <v>804</v>
      </c>
    </row>
    <row r="542" spans="1:13" x14ac:dyDescent="0.3">
      <c r="A542" s="225" t="s">
        <v>1</v>
      </c>
      <c r="B542" s="225"/>
      <c r="C542" s="225"/>
      <c r="D542" s="225"/>
      <c r="E542" s="225"/>
      <c r="F542" s="225"/>
      <c r="G542" s="225"/>
      <c r="H542" s="225"/>
      <c r="I542" s="225"/>
      <c r="J542" s="225"/>
      <c r="K542" s="225"/>
      <c r="L542" s="225"/>
      <c r="M542" s="225"/>
    </row>
    <row r="543" spans="1:13" x14ac:dyDescent="0.3">
      <c r="A543" s="225" t="s">
        <v>814</v>
      </c>
      <c r="B543" s="225"/>
      <c r="C543" s="225"/>
      <c r="D543" s="225"/>
      <c r="E543" s="225"/>
      <c r="F543" s="225"/>
      <c r="G543" s="225"/>
      <c r="H543" s="225"/>
      <c r="I543" s="225"/>
      <c r="J543" s="225"/>
      <c r="K543" s="225"/>
      <c r="L543" s="225"/>
      <c r="M543" s="225"/>
    </row>
    <row r="544" spans="1:13" x14ac:dyDescent="0.3">
      <c r="A544" s="225" t="s">
        <v>4</v>
      </c>
      <c r="B544" s="225"/>
      <c r="C544" s="225"/>
      <c r="D544" s="225"/>
      <c r="E544" s="225"/>
      <c r="F544" s="225"/>
      <c r="G544" s="225"/>
      <c r="H544" s="225"/>
      <c r="I544" s="225"/>
      <c r="J544" s="225"/>
      <c r="K544" s="225"/>
      <c r="L544" s="225"/>
      <c r="M544" s="225"/>
    </row>
    <row r="545" spans="1:12" x14ac:dyDescent="0.3">
      <c r="A545" s="4" t="s">
        <v>906</v>
      </c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1:12" x14ac:dyDescent="0.3">
      <c r="A546" s="4" t="s">
        <v>905</v>
      </c>
      <c r="B546" s="4"/>
      <c r="C546" s="4"/>
      <c r="D546" s="4"/>
      <c r="E546" s="4"/>
      <c r="F546" s="4"/>
      <c r="G546" s="4"/>
      <c r="H546" s="4"/>
      <c r="I546" s="4"/>
      <c r="J546" s="4"/>
      <c r="K546" s="4"/>
    </row>
    <row r="547" spans="1:12" x14ac:dyDescent="0.3">
      <c r="A547" s="4" t="s">
        <v>170</v>
      </c>
      <c r="B547" s="4"/>
      <c r="C547" s="4"/>
    </row>
    <row r="548" spans="1:12" x14ac:dyDescent="0.3">
      <c r="A548" s="4" t="s">
        <v>667</v>
      </c>
      <c r="B548" s="4"/>
      <c r="C548" s="4"/>
    </row>
    <row r="549" spans="1:12" x14ac:dyDescent="0.3">
      <c r="A549" s="47" t="s">
        <v>5</v>
      </c>
      <c r="B549" s="47" t="s">
        <v>6</v>
      </c>
      <c r="C549" s="76" t="s">
        <v>802</v>
      </c>
      <c r="D549" s="75" t="s">
        <v>8</v>
      </c>
      <c r="E549" s="227" t="s">
        <v>285</v>
      </c>
      <c r="F549" s="228"/>
      <c r="G549" s="228"/>
      <c r="H549" s="228"/>
      <c r="I549" s="229"/>
      <c r="J549" s="74" t="s">
        <v>12</v>
      </c>
      <c r="K549" s="74" t="s">
        <v>13</v>
      </c>
      <c r="L549" s="47" t="s">
        <v>16</v>
      </c>
    </row>
    <row r="550" spans="1:12" x14ac:dyDescent="0.3">
      <c r="A550" s="51"/>
      <c r="B550" s="51"/>
      <c r="C550" s="72" t="s">
        <v>754</v>
      </c>
      <c r="D550" s="70" t="s">
        <v>800</v>
      </c>
      <c r="E550" s="53">
        <v>2561</v>
      </c>
      <c r="F550" s="53">
        <v>2562</v>
      </c>
      <c r="G550" s="53">
        <v>2563</v>
      </c>
      <c r="H550" s="54">
        <v>2564</v>
      </c>
      <c r="I550" s="54">
        <v>2565</v>
      </c>
      <c r="J550" s="55" t="s">
        <v>14</v>
      </c>
      <c r="K550" s="55" t="s">
        <v>15</v>
      </c>
      <c r="L550" s="56" t="s">
        <v>17</v>
      </c>
    </row>
    <row r="551" spans="1:12" x14ac:dyDescent="0.3">
      <c r="A551" s="57"/>
      <c r="B551" s="57"/>
      <c r="C551" s="58"/>
      <c r="D551" s="71" t="s">
        <v>801</v>
      </c>
      <c r="E551" s="60" t="s">
        <v>11</v>
      </c>
      <c r="F551" s="60" t="s">
        <v>11</v>
      </c>
      <c r="G551" s="60" t="s">
        <v>11</v>
      </c>
      <c r="H551" s="73" t="s">
        <v>11</v>
      </c>
      <c r="I551" s="73" t="s">
        <v>11</v>
      </c>
      <c r="J551" s="62"/>
      <c r="K551" s="62"/>
      <c r="L551" s="57" t="s">
        <v>1456</v>
      </c>
    </row>
    <row r="552" spans="1:12" x14ac:dyDescent="0.3">
      <c r="A552" s="5">
        <v>5</v>
      </c>
      <c r="B552" s="8" t="s">
        <v>1087</v>
      </c>
      <c r="C552" s="6" t="s">
        <v>481</v>
      </c>
      <c r="D552" s="8" t="s">
        <v>476</v>
      </c>
      <c r="E552" s="5">
        <v>100000</v>
      </c>
      <c r="F552" s="5">
        <v>100000</v>
      </c>
      <c r="G552" s="5" t="s">
        <v>24</v>
      </c>
      <c r="H552" s="5" t="s">
        <v>24</v>
      </c>
      <c r="I552" s="5" t="s">
        <v>24</v>
      </c>
      <c r="J552" s="8" t="s">
        <v>180</v>
      </c>
      <c r="K552" s="11" t="s">
        <v>511</v>
      </c>
      <c r="L552" s="8" t="s">
        <v>512</v>
      </c>
    </row>
    <row r="553" spans="1:12" x14ac:dyDescent="0.3">
      <c r="A553" s="6"/>
      <c r="B553" s="6" t="s">
        <v>1088</v>
      </c>
      <c r="C553" s="6" t="s">
        <v>482</v>
      </c>
      <c r="D553" s="6" t="s">
        <v>478</v>
      </c>
      <c r="E553" s="6"/>
      <c r="F553" s="6"/>
      <c r="G553" s="9"/>
      <c r="H553" s="6"/>
      <c r="I553" s="6"/>
      <c r="J553" s="6"/>
      <c r="K553" s="11" t="s">
        <v>1079</v>
      </c>
      <c r="L553" s="6" t="s">
        <v>513</v>
      </c>
    </row>
    <row r="554" spans="1:12" x14ac:dyDescent="0.3">
      <c r="A554" s="6"/>
      <c r="B554" s="6"/>
      <c r="C554" s="6" t="s">
        <v>483</v>
      </c>
      <c r="D554" s="6" t="s">
        <v>60</v>
      </c>
      <c r="E554" s="6"/>
      <c r="F554" s="6"/>
      <c r="G554" s="6"/>
      <c r="H554" s="6"/>
      <c r="I554" s="6"/>
      <c r="J554" s="13"/>
      <c r="K554" s="79" t="s">
        <v>1093</v>
      </c>
      <c r="L554" s="6"/>
    </row>
    <row r="555" spans="1:12" x14ac:dyDescent="0.3">
      <c r="A555" s="6"/>
      <c r="B555" s="6"/>
      <c r="C555" s="6"/>
      <c r="D555" s="6"/>
      <c r="E555" s="6"/>
      <c r="F555" s="6"/>
      <c r="G555" s="6"/>
      <c r="H555" s="6"/>
      <c r="I555" s="6"/>
      <c r="J555" s="13"/>
      <c r="K555" s="11" t="s">
        <v>480</v>
      </c>
      <c r="L555" s="6"/>
    </row>
    <row r="556" spans="1:12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12"/>
      <c r="K556" s="2"/>
      <c r="L556" s="7"/>
    </row>
    <row r="557" spans="1:12" x14ac:dyDescent="0.3">
      <c r="A557" s="5">
        <v>6</v>
      </c>
      <c r="B557" s="8" t="s">
        <v>909</v>
      </c>
      <c r="C557" s="8" t="s">
        <v>475</v>
      </c>
      <c r="D557" s="8" t="s">
        <v>1089</v>
      </c>
      <c r="E557" s="5">
        <v>100000</v>
      </c>
      <c r="F557" s="5">
        <v>100000</v>
      </c>
      <c r="G557" s="5">
        <v>100000</v>
      </c>
      <c r="H557" s="5">
        <v>100000</v>
      </c>
      <c r="I557" s="5">
        <v>100000</v>
      </c>
      <c r="J557" s="8" t="s">
        <v>180</v>
      </c>
      <c r="K557" s="10" t="s">
        <v>1094</v>
      </c>
      <c r="L557" s="8" t="s">
        <v>512</v>
      </c>
    </row>
    <row r="558" spans="1:12" x14ac:dyDescent="0.3">
      <c r="A558" s="6"/>
      <c r="B558" s="6" t="s">
        <v>1076</v>
      </c>
      <c r="C558" s="6" t="s">
        <v>484</v>
      </c>
      <c r="D558" s="6" t="s">
        <v>1090</v>
      </c>
      <c r="E558" s="6"/>
      <c r="F558" s="6"/>
      <c r="G558" s="9"/>
      <c r="H558" s="6"/>
      <c r="I558" s="6"/>
      <c r="J558" s="6"/>
      <c r="K558" s="11" t="s">
        <v>588</v>
      </c>
      <c r="L558" s="6" t="s">
        <v>513</v>
      </c>
    </row>
    <row r="559" spans="1:12" x14ac:dyDescent="0.3">
      <c r="A559" s="6"/>
      <c r="B559" s="6"/>
      <c r="C559" s="6"/>
      <c r="D559" s="6" t="s">
        <v>1091</v>
      </c>
      <c r="E559" s="6"/>
      <c r="F559" s="6"/>
      <c r="G559" s="6"/>
      <c r="H559" s="6"/>
      <c r="I559" s="6"/>
      <c r="J559" s="13"/>
      <c r="K559" s="6" t="s">
        <v>245</v>
      </c>
      <c r="L559" s="6"/>
    </row>
    <row r="560" spans="1:12" x14ac:dyDescent="0.3">
      <c r="A560" s="6"/>
      <c r="B560" s="6"/>
      <c r="C560" s="6"/>
      <c r="D560" s="6" t="s">
        <v>1092</v>
      </c>
      <c r="E560" s="6"/>
      <c r="F560" s="6"/>
      <c r="G560" s="6"/>
      <c r="H560" s="6"/>
      <c r="I560" s="6"/>
      <c r="J560" s="13"/>
      <c r="K560" s="11"/>
      <c r="L560" s="6"/>
    </row>
    <row r="561" spans="1:12" x14ac:dyDescent="0.3">
      <c r="A561" s="6"/>
      <c r="B561" s="6"/>
      <c r="C561" s="6"/>
      <c r="D561" s="7"/>
      <c r="E561" s="6"/>
      <c r="F561" s="6"/>
      <c r="G561" s="6"/>
      <c r="H561" s="6"/>
      <c r="I561" s="6"/>
      <c r="J561" s="13"/>
      <c r="K561" s="11"/>
      <c r="L561" s="6"/>
    </row>
    <row r="562" spans="1:12" x14ac:dyDescent="0.3">
      <c r="A562" s="14" t="s">
        <v>41</v>
      </c>
      <c r="B562" s="14" t="s">
        <v>92</v>
      </c>
      <c r="C562" s="14" t="s">
        <v>24</v>
      </c>
      <c r="D562" s="14" t="s">
        <v>24</v>
      </c>
      <c r="E562" s="15">
        <f>SUM(E552:E561)</f>
        <v>200000</v>
      </c>
      <c r="F562" s="15">
        <f>SUM(F552:F561)</f>
        <v>200000</v>
      </c>
      <c r="G562" s="15">
        <f>SUM(G552:G561)</f>
        <v>100000</v>
      </c>
      <c r="H562" s="15">
        <f>SUM(H552:H561)</f>
        <v>100000</v>
      </c>
      <c r="I562" s="15">
        <f>SUM(I557:I561)</f>
        <v>100000</v>
      </c>
      <c r="J562" s="14" t="s">
        <v>24</v>
      </c>
      <c r="K562" s="14" t="s">
        <v>24</v>
      </c>
      <c r="L562" s="14" t="s">
        <v>24</v>
      </c>
    </row>
    <row r="563" spans="1:12" x14ac:dyDescent="0.3">
      <c r="A563" s="16"/>
      <c r="B563" s="16"/>
      <c r="C563" s="16"/>
      <c r="D563" s="16"/>
      <c r="E563" s="17"/>
      <c r="F563" s="17"/>
      <c r="G563" s="17"/>
      <c r="H563" s="17"/>
      <c r="I563" s="17"/>
      <c r="J563" s="16"/>
      <c r="K563" s="16"/>
      <c r="L563" s="16"/>
    </row>
    <row r="567" spans="1:12" x14ac:dyDescent="0.3">
      <c r="F567" s="1">
        <v>92</v>
      </c>
    </row>
    <row r="569" spans="1:12" x14ac:dyDescent="0.3">
      <c r="F569" s="31"/>
    </row>
  </sheetData>
  <mergeCells count="83">
    <mergeCell ref="A165:M165"/>
    <mergeCell ref="E170:I170"/>
    <mergeCell ref="A111:L111"/>
    <mergeCell ref="A381:M381"/>
    <mergeCell ref="A382:M382"/>
    <mergeCell ref="E279:I279"/>
    <mergeCell ref="E197:I197"/>
    <mergeCell ref="A326:M326"/>
    <mergeCell ref="A327:M327"/>
    <mergeCell ref="A328:M328"/>
    <mergeCell ref="E333:I333"/>
    <mergeCell ref="A353:M353"/>
    <mergeCell ref="A274:M274"/>
    <mergeCell ref="A246:M246"/>
    <mergeCell ref="A247:M247"/>
    <mergeCell ref="E252:I252"/>
    <mergeCell ref="A408:M408"/>
    <mergeCell ref="A409:M409"/>
    <mergeCell ref="E387:I387"/>
    <mergeCell ref="E224:I224"/>
    <mergeCell ref="A245:M245"/>
    <mergeCell ref="E307:I307"/>
    <mergeCell ref="A407:M407"/>
    <mergeCell ref="A354:M354"/>
    <mergeCell ref="A355:M355"/>
    <mergeCell ref="E360:I360"/>
    <mergeCell ref="E63:I63"/>
    <mergeCell ref="A192:M192"/>
    <mergeCell ref="A164:M164"/>
    <mergeCell ref="E468:I468"/>
    <mergeCell ref="A488:M488"/>
    <mergeCell ref="A461:M461"/>
    <mergeCell ref="A435:M435"/>
    <mergeCell ref="A436:M436"/>
    <mergeCell ref="A437:M437"/>
    <mergeCell ref="E442:I442"/>
    <mergeCell ref="A217:M217"/>
    <mergeCell ref="A462:M462"/>
    <mergeCell ref="A463:M463"/>
    <mergeCell ref="A300:M300"/>
    <mergeCell ref="A301:M301"/>
    <mergeCell ref="A302:M302"/>
    <mergeCell ref="E549:I549"/>
    <mergeCell ref="A489:M489"/>
    <mergeCell ref="A490:M490"/>
    <mergeCell ref="E495:I495"/>
    <mergeCell ref="A542:M542"/>
    <mergeCell ref="E522:I522"/>
    <mergeCell ref="A515:M515"/>
    <mergeCell ref="A516:M516"/>
    <mergeCell ref="A517:M517"/>
    <mergeCell ref="A2:L2"/>
    <mergeCell ref="A4:L4"/>
    <mergeCell ref="A31:L31"/>
    <mergeCell ref="A543:M543"/>
    <mergeCell ref="A544:M544"/>
    <mergeCell ref="A272:M272"/>
    <mergeCell ref="A273:M273"/>
    <mergeCell ref="A3:M3"/>
    <mergeCell ref="A82:M82"/>
    <mergeCell ref="A83:M83"/>
    <mergeCell ref="E9:I9"/>
    <mergeCell ref="A30:M30"/>
    <mergeCell ref="E36:I36"/>
    <mergeCell ref="A56:M56"/>
    <mergeCell ref="A57:M57"/>
    <mergeCell ref="A58:M58"/>
    <mergeCell ref="E414:I414"/>
    <mergeCell ref="A84:M84"/>
    <mergeCell ref="A110:M110"/>
    <mergeCell ref="E89:I89"/>
    <mergeCell ref="A191:M191"/>
    <mergeCell ref="A109:M109"/>
    <mergeCell ref="A190:M190"/>
    <mergeCell ref="E116:I116"/>
    <mergeCell ref="A136:M136"/>
    <mergeCell ref="A137:M137"/>
    <mergeCell ref="A138:M138"/>
    <mergeCell ref="E143:I143"/>
    <mergeCell ref="A163:M163"/>
    <mergeCell ref="A380:M380"/>
    <mergeCell ref="A218:M218"/>
    <mergeCell ref="A219:M219"/>
  </mergeCells>
  <printOptions horizontalCentered="1"/>
  <pageMargins left="0.23622047244094491" right="0.23622047244094491" top="0.35433070866141736" bottom="0.35433070866141736" header="0.31496062992125984" footer="0.31496062992125984"/>
  <pageSetup orientation="landscape" horizontalDpi="300" verticalDpi="300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0"/>
  <sheetViews>
    <sheetView view="pageBreakPreview" zoomScaleNormal="100" zoomScaleSheetLayoutView="100" workbookViewId="0">
      <selection activeCell="N11" sqref="N11"/>
    </sheetView>
  </sheetViews>
  <sheetFormatPr defaultRowHeight="20.25" x14ac:dyDescent="0.3"/>
  <cols>
    <col min="1" max="1" width="3.625" style="1" customWidth="1"/>
    <col min="2" max="2" width="18.375" style="1" customWidth="1"/>
    <col min="3" max="3" width="10.25" style="1" customWidth="1"/>
    <col min="4" max="4" width="12.5" style="1" customWidth="1"/>
    <col min="5" max="5" width="11.875" style="1" customWidth="1"/>
    <col min="6" max="6" width="11.625" style="1" customWidth="1"/>
    <col min="7" max="7" width="11.25" style="1" customWidth="1"/>
    <col min="8" max="8" width="11.375" style="1" customWidth="1"/>
    <col min="9" max="9" width="9.375" style="1" customWidth="1"/>
    <col min="10" max="10" width="9.5" style="1" customWidth="1"/>
    <col min="11" max="11" width="8.625" style="1" customWidth="1"/>
    <col min="12" max="12" width="8.75" style="1" customWidth="1"/>
    <col min="13" max="257" width="9" style="1"/>
    <col min="258" max="258" width="3.75" style="1" customWidth="1"/>
    <col min="259" max="259" width="17.75" style="1" customWidth="1"/>
    <col min="260" max="260" width="16.25" style="1" customWidth="1"/>
    <col min="261" max="261" width="15.75" style="1" customWidth="1"/>
    <col min="262" max="265" width="9" style="1"/>
    <col min="266" max="266" width="12.875" style="1" customWidth="1"/>
    <col min="267" max="267" width="17" style="1" customWidth="1"/>
    <col min="268" max="268" width="11.5" style="1" customWidth="1"/>
    <col min="269" max="513" width="9" style="1"/>
    <col min="514" max="514" width="3.75" style="1" customWidth="1"/>
    <col min="515" max="515" width="17.75" style="1" customWidth="1"/>
    <col min="516" max="516" width="16.25" style="1" customWidth="1"/>
    <col min="517" max="517" width="15.75" style="1" customWidth="1"/>
    <col min="518" max="521" width="9" style="1"/>
    <col min="522" max="522" width="12.875" style="1" customWidth="1"/>
    <col min="523" max="523" width="17" style="1" customWidth="1"/>
    <col min="524" max="524" width="11.5" style="1" customWidth="1"/>
    <col min="525" max="769" width="9" style="1"/>
    <col min="770" max="770" width="3.75" style="1" customWidth="1"/>
    <col min="771" max="771" width="17.75" style="1" customWidth="1"/>
    <col min="772" max="772" width="16.25" style="1" customWidth="1"/>
    <col min="773" max="773" width="15.75" style="1" customWidth="1"/>
    <col min="774" max="777" width="9" style="1"/>
    <col min="778" max="778" width="12.875" style="1" customWidth="1"/>
    <col min="779" max="779" width="17" style="1" customWidth="1"/>
    <col min="780" max="780" width="11.5" style="1" customWidth="1"/>
    <col min="781" max="1025" width="9" style="1"/>
    <col min="1026" max="1026" width="3.75" style="1" customWidth="1"/>
    <col min="1027" max="1027" width="17.75" style="1" customWidth="1"/>
    <col min="1028" max="1028" width="16.25" style="1" customWidth="1"/>
    <col min="1029" max="1029" width="15.75" style="1" customWidth="1"/>
    <col min="1030" max="1033" width="9" style="1"/>
    <col min="1034" max="1034" width="12.875" style="1" customWidth="1"/>
    <col min="1035" max="1035" width="17" style="1" customWidth="1"/>
    <col min="1036" max="1036" width="11.5" style="1" customWidth="1"/>
    <col min="1037" max="1281" width="9" style="1"/>
    <col min="1282" max="1282" width="3.75" style="1" customWidth="1"/>
    <col min="1283" max="1283" width="17.75" style="1" customWidth="1"/>
    <col min="1284" max="1284" width="16.25" style="1" customWidth="1"/>
    <col min="1285" max="1285" width="15.75" style="1" customWidth="1"/>
    <col min="1286" max="1289" width="9" style="1"/>
    <col min="1290" max="1290" width="12.875" style="1" customWidth="1"/>
    <col min="1291" max="1291" width="17" style="1" customWidth="1"/>
    <col min="1292" max="1292" width="11.5" style="1" customWidth="1"/>
    <col min="1293" max="1537" width="9" style="1"/>
    <col min="1538" max="1538" width="3.75" style="1" customWidth="1"/>
    <col min="1539" max="1539" width="17.75" style="1" customWidth="1"/>
    <col min="1540" max="1540" width="16.25" style="1" customWidth="1"/>
    <col min="1541" max="1541" width="15.75" style="1" customWidth="1"/>
    <col min="1542" max="1545" width="9" style="1"/>
    <col min="1546" max="1546" width="12.875" style="1" customWidth="1"/>
    <col min="1547" max="1547" width="17" style="1" customWidth="1"/>
    <col min="1548" max="1548" width="11.5" style="1" customWidth="1"/>
    <col min="1549" max="1793" width="9" style="1"/>
    <col min="1794" max="1794" width="3.75" style="1" customWidth="1"/>
    <col min="1795" max="1795" width="17.75" style="1" customWidth="1"/>
    <col min="1796" max="1796" width="16.25" style="1" customWidth="1"/>
    <col min="1797" max="1797" width="15.75" style="1" customWidth="1"/>
    <col min="1798" max="1801" width="9" style="1"/>
    <col min="1802" max="1802" width="12.875" style="1" customWidth="1"/>
    <col min="1803" max="1803" width="17" style="1" customWidth="1"/>
    <col min="1804" max="1804" width="11.5" style="1" customWidth="1"/>
    <col min="1805" max="2049" width="9" style="1"/>
    <col min="2050" max="2050" width="3.75" style="1" customWidth="1"/>
    <col min="2051" max="2051" width="17.75" style="1" customWidth="1"/>
    <col min="2052" max="2052" width="16.25" style="1" customWidth="1"/>
    <col min="2053" max="2053" width="15.75" style="1" customWidth="1"/>
    <col min="2054" max="2057" width="9" style="1"/>
    <col min="2058" max="2058" width="12.875" style="1" customWidth="1"/>
    <col min="2059" max="2059" width="17" style="1" customWidth="1"/>
    <col min="2060" max="2060" width="11.5" style="1" customWidth="1"/>
    <col min="2061" max="2305" width="9" style="1"/>
    <col min="2306" max="2306" width="3.75" style="1" customWidth="1"/>
    <col min="2307" max="2307" width="17.75" style="1" customWidth="1"/>
    <col min="2308" max="2308" width="16.25" style="1" customWidth="1"/>
    <col min="2309" max="2309" width="15.75" style="1" customWidth="1"/>
    <col min="2310" max="2313" width="9" style="1"/>
    <col min="2314" max="2314" width="12.875" style="1" customWidth="1"/>
    <col min="2315" max="2315" width="17" style="1" customWidth="1"/>
    <col min="2316" max="2316" width="11.5" style="1" customWidth="1"/>
    <col min="2317" max="2561" width="9" style="1"/>
    <col min="2562" max="2562" width="3.75" style="1" customWidth="1"/>
    <col min="2563" max="2563" width="17.75" style="1" customWidth="1"/>
    <col min="2564" max="2564" width="16.25" style="1" customWidth="1"/>
    <col min="2565" max="2565" width="15.75" style="1" customWidth="1"/>
    <col min="2566" max="2569" width="9" style="1"/>
    <col min="2570" max="2570" width="12.875" style="1" customWidth="1"/>
    <col min="2571" max="2571" width="17" style="1" customWidth="1"/>
    <col min="2572" max="2572" width="11.5" style="1" customWidth="1"/>
    <col min="2573" max="2817" width="9" style="1"/>
    <col min="2818" max="2818" width="3.75" style="1" customWidth="1"/>
    <col min="2819" max="2819" width="17.75" style="1" customWidth="1"/>
    <col min="2820" max="2820" width="16.25" style="1" customWidth="1"/>
    <col min="2821" max="2821" width="15.75" style="1" customWidth="1"/>
    <col min="2822" max="2825" width="9" style="1"/>
    <col min="2826" max="2826" width="12.875" style="1" customWidth="1"/>
    <col min="2827" max="2827" width="17" style="1" customWidth="1"/>
    <col min="2828" max="2828" width="11.5" style="1" customWidth="1"/>
    <col min="2829" max="3073" width="9" style="1"/>
    <col min="3074" max="3074" width="3.75" style="1" customWidth="1"/>
    <col min="3075" max="3075" width="17.75" style="1" customWidth="1"/>
    <col min="3076" max="3076" width="16.25" style="1" customWidth="1"/>
    <col min="3077" max="3077" width="15.75" style="1" customWidth="1"/>
    <col min="3078" max="3081" width="9" style="1"/>
    <col min="3082" max="3082" width="12.875" style="1" customWidth="1"/>
    <col min="3083" max="3083" width="17" style="1" customWidth="1"/>
    <col min="3084" max="3084" width="11.5" style="1" customWidth="1"/>
    <col min="3085" max="3329" width="9" style="1"/>
    <col min="3330" max="3330" width="3.75" style="1" customWidth="1"/>
    <col min="3331" max="3331" width="17.75" style="1" customWidth="1"/>
    <col min="3332" max="3332" width="16.25" style="1" customWidth="1"/>
    <col min="3333" max="3333" width="15.75" style="1" customWidth="1"/>
    <col min="3334" max="3337" width="9" style="1"/>
    <col min="3338" max="3338" width="12.875" style="1" customWidth="1"/>
    <col min="3339" max="3339" width="17" style="1" customWidth="1"/>
    <col min="3340" max="3340" width="11.5" style="1" customWidth="1"/>
    <col min="3341" max="3585" width="9" style="1"/>
    <col min="3586" max="3586" width="3.75" style="1" customWidth="1"/>
    <col min="3587" max="3587" width="17.75" style="1" customWidth="1"/>
    <col min="3588" max="3588" width="16.25" style="1" customWidth="1"/>
    <col min="3589" max="3589" width="15.75" style="1" customWidth="1"/>
    <col min="3590" max="3593" width="9" style="1"/>
    <col min="3594" max="3594" width="12.875" style="1" customWidth="1"/>
    <col min="3595" max="3595" width="17" style="1" customWidth="1"/>
    <col min="3596" max="3596" width="11.5" style="1" customWidth="1"/>
    <col min="3597" max="3841" width="9" style="1"/>
    <col min="3842" max="3842" width="3.75" style="1" customWidth="1"/>
    <col min="3843" max="3843" width="17.75" style="1" customWidth="1"/>
    <col min="3844" max="3844" width="16.25" style="1" customWidth="1"/>
    <col min="3845" max="3845" width="15.75" style="1" customWidth="1"/>
    <col min="3846" max="3849" width="9" style="1"/>
    <col min="3850" max="3850" width="12.875" style="1" customWidth="1"/>
    <col min="3851" max="3851" width="17" style="1" customWidth="1"/>
    <col min="3852" max="3852" width="11.5" style="1" customWidth="1"/>
    <col min="3853" max="4097" width="9" style="1"/>
    <col min="4098" max="4098" width="3.75" style="1" customWidth="1"/>
    <col min="4099" max="4099" width="17.75" style="1" customWidth="1"/>
    <col min="4100" max="4100" width="16.25" style="1" customWidth="1"/>
    <col min="4101" max="4101" width="15.75" style="1" customWidth="1"/>
    <col min="4102" max="4105" width="9" style="1"/>
    <col min="4106" max="4106" width="12.875" style="1" customWidth="1"/>
    <col min="4107" max="4107" width="17" style="1" customWidth="1"/>
    <col min="4108" max="4108" width="11.5" style="1" customWidth="1"/>
    <col min="4109" max="4353" width="9" style="1"/>
    <col min="4354" max="4354" width="3.75" style="1" customWidth="1"/>
    <col min="4355" max="4355" width="17.75" style="1" customWidth="1"/>
    <col min="4356" max="4356" width="16.25" style="1" customWidth="1"/>
    <col min="4357" max="4357" width="15.75" style="1" customWidth="1"/>
    <col min="4358" max="4361" width="9" style="1"/>
    <col min="4362" max="4362" width="12.875" style="1" customWidth="1"/>
    <col min="4363" max="4363" width="17" style="1" customWidth="1"/>
    <col min="4364" max="4364" width="11.5" style="1" customWidth="1"/>
    <col min="4365" max="4609" width="9" style="1"/>
    <col min="4610" max="4610" width="3.75" style="1" customWidth="1"/>
    <col min="4611" max="4611" width="17.75" style="1" customWidth="1"/>
    <col min="4612" max="4612" width="16.25" style="1" customWidth="1"/>
    <col min="4613" max="4613" width="15.75" style="1" customWidth="1"/>
    <col min="4614" max="4617" width="9" style="1"/>
    <col min="4618" max="4618" width="12.875" style="1" customWidth="1"/>
    <col min="4619" max="4619" width="17" style="1" customWidth="1"/>
    <col min="4620" max="4620" width="11.5" style="1" customWidth="1"/>
    <col min="4621" max="4865" width="9" style="1"/>
    <col min="4866" max="4866" width="3.75" style="1" customWidth="1"/>
    <col min="4867" max="4867" width="17.75" style="1" customWidth="1"/>
    <col min="4868" max="4868" width="16.25" style="1" customWidth="1"/>
    <col min="4869" max="4869" width="15.75" style="1" customWidth="1"/>
    <col min="4870" max="4873" width="9" style="1"/>
    <col min="4874" max="4874" width="12.875" style="1" customWidth="1"/>
    <col min="4875" max="4875" width="17" style="1" customWidth="1"/>
    <col min="4876" max="4876" width="11.5" style="1" customWidth="1"/>
    <col min="4877" max="5121" width="9" style="1"/>
    <col min="5122" max="5122" width="3.75" style="1" customWidth="1"/>
    <col min="5123" max="5123" width="17.75" style="1" customWidth="1"/>
    <col min="5124" max="5124" width="16.25" style="1" customWidth="1"/>
    <col min="5125" max="5125" width="15.75" style="1" customWidth="1"/>
    <col min="5126" max="5129" width="9" style="1"/>
    <col min="5130" max="5130" width="12.875" style="1" customWidth="1"/>
    <col min="5131" max="5131" width="17" style="1" customWidth="1"/>
    <col min="5132" max="5132" width="11.5" style="1" customWidth="1"/>
    <col min="5133" max="5377" width="9" style="1"/>
    <col min="5378" max="5378" width="3.75" style="1" customWidth="1"/>
    <col min="5379" max="5379" width="17.75" style="1" customWidth="1"/>
    <col min="5380" max="5380" width="16.25" style="1" customWidth="1"/>
    <col min="5381" max="5381" width="15.75" style="1" customWidth="1"/>
    <col min="5382" max="5385" width="9" style="1"/>
    <col min="5386" max="5386" width="12.875" style="1" customWidth="1"/>
    <col min="5387" max="5387" width="17" style="1" customWidth="1"/>
    <col min="5388" max="5388" width="11.5" style="1" customWidth="1"/>
    <col min="5389" max="5633" width="9" style="1"/>
    <col min="5634" max="5634" width="3.75" style="1" customWidth="1"/>
    <col min="5635" max="5635" width="17.75" style="1" customWidth="1"/>
    <col min="5636" max="5636" width="16.25" style="1" customWidth="1"/>
    <col min="5637" max="5637" width="15.75" style="1" customWidth="1"/>
    <col min="5638" max="5641" width="9" style="1"/>
    <col min="5642" max="5642" width="12.875" style="1" customWidth="1"/>
    <col min="5643" max="5643" width="17" style="1" customWidth="1"/>
    <col min="5644" max="5644" width="11.5" style="1" customWidth="1"/>
    <col min="5645" max="5889" width="9" style="1"/>
    <col min="5890" max="5890" width="3.75" style="1" customWidth="1"/>
    <col min="5891" max="5891" width="17.75" style="1" customWidth="1"/>
    <col min="5892" max="5892" width="16.25" style="1" customWidth="1"/>
    <col min="5893" max="5893" width="15.75" style="1" customWidth="1"/>
    <col min="5894" max="5897" width="9" style="1"/>
    <col min="5898" max="5898" width="12.875" style="1" customWidth="1"/>
    <col min="5899" max="5899" width="17" style="1" customWidth="1"/>
    <col min="5900" max="5900" width="11.5" style="1" customWidth="1"/>
    <col min="5901" max="6145" width="9" style="1"/>
    <col min="6146" max="6146" width="3.75" style="1" customWidth="1"/>
    <col min="6147" max="6147" width="17.75" style="1" customWidth="1"/>
    <col min="6148" max="6148" width="16.25" style="1" customWidth="1"/>
    <col min="6149" max="6149" width="15.75" style="1" customWidth="1"/>
    <col min="6150" max="6153" width="9" style="1"/>
    <col min="6154" max="6154" width="12.875" style="1" customWidth="1"/>
    <col min="6155" max="6155" width="17" style="1" customWidth="1"/>
    <col min="6156" max="6156" width="11.5" style="1" customWidth="1"/>
    <col min="6157" max="6401" width="9" style="1"/>
    <col min="6402" max="6402" width="3.75" style="1" customWidth="1"/>
    <col min="6403" max="6403" width="17.75" style="1" customWidth="1"/>
    <col min="6404" max="6404" width="16.25" style="1" customWidth="1"/>
    <col min="6405" max="6405" width="15.75" style="1" customWidth="1"/>
    <col min="6406" max="6409" width="9" style="1"/>
    <col min="6410" max="6410" width="12.875" style="1" customWidth="1"/>
    <col min="6411" max="6411" width="17" style="1" customWidth="1"/>
    <col min="6412" max="6412" width="11.5" style="1" customWidth="1"/>
    <col min="6413" max="6657" width="9" style="1"/>
    <col min="6658" max="6658" width="3.75" style="1" customWidth="1"/>
    <col min="6659" max="6659" width="17.75" style="1" customWidth="1"/>
    <col min="6660" max="6660" width="16.25" style="1" customWidth="1"/>
    <col min="6661" max="6661" width="15.75" style="1" customWidth="1"/>
    <col min="6662" max="6665" width="9" style="1"/>
    <col min="6666" max="6666" width="12.875" style="1" customWidth="1"/>
    <col min="6667" max="6667" width="17" style="1" customWidth="1"/>
    <col min="6668" max="6668" width="11.5" style="1" customWidth="1"/>
    <col min="6669" max="6913" width="9" style="1"/>
    <col min="6914" max="6914" width="3.75" style="1" customWidth="1"/>
    <col min="6915" max="6915" width="17.75" style="1" customWidth="1"/>
    <col min="6916" max="6916" width="16.25" style="1" customWidth="1"/>
    <col min="6917" max="6917" width="15.75" style="1" customWidth="1"/>
    <col min="6918" max="6921" width="9" style="1"/>
    <col min="6922" max="6922" width="12.875" style="1" customWidth="1"/>
    <col min="6923" max="6923" width="17" style="1" customWidth="1"/>
    <col min="6924" max="6924" width="11.5" style="1" customWidth="1"/>
    <col min="6925" max="7169" width="9" style="1"/>
    <col min="7170" max="7170" width="3.75" style="1" customWidth="1"/>
    <col min="7171" max="7171" width="17.75" style="1" customWidth="1"/>
    <col min="7172" max="7172" width="16.25" style="1" customWidth="1"/>
    <col min="7173" max="7173" width="15.75" style="1" customWidth="1"/>
    <col min="7174" max="7177" width="9" style="1"/>
    <col min="7178" max="7178" width="12.875" style="1" customWidth="1"/>
    <col min="7179" max="7179" width="17" style="1" customWidth="1"/>
    <col min="7180" max="7180" width="11.5" style="1" customWidth="1"/>
    <col min="7181" max="7425" width="9" style="1"/>
    <col min="7426" max="7426" width="3.75" style="1" customWidth="1"/>
    <col min="7427" max="7427" width="17.75" style="1" customWidth="1"/>
    <col min="7428" max="7428" width="16.25" style="1" customWidth="1"/>
    <col min="7429" max="7429" width="15.75" style="1" customWidth="1"/>
    <col min="7430" max="7433" width="9" style="1"/>
    <col min="7434" max="7434" width="12.875" style="1" customWidth="1"/>
    <col min="7435" max="7435" width="17" style="1" customWidth="1"/>
    <col min="7436" max="7436" width="11.5" style="1" customWidth="1"/>
    <col min="7437" max="7681" width="9" style="1"/>
    <col min="7682" max="7682" width="3.75" style="1" customWidth="1"/>
    <col min="7683" max="7683" width="17.75" style="1" customWidth="1"/>
    <col min="7684" max="7684" width="16.25" style="1" customWidth="1"/>
    <col min="7685" max="7685" width="15.75" style="1" customWidth="1"/>
    <col min="7686" max="7689" width="9" style="1"/>
    <col min="7690" max="7690" width="12.875" style="1" customWidth="1"/>
    <col min="7691" max="7691" width="17" style="1" customWidth="1"/>
    <col min="7692" max="7692" width="11.5" style="1" customWidth="1"/>
    <col min="7693" max="7937" width="9" style="1"/>
    <col min="7938" max="7938" width="3.75" style="1" customWidth="1"/>
    <col min="7939" max="7939" width="17.75" style="1" customWidth="1"/>
    <col min="7940" max="7940" width="16.25" style="1" customWidth="1"/>
    <col min="7941" max="7941" width="15.75" style="1" customWidth="1"/>
    <col min="7942" max="7945" width="9" style="1"/>
    <col min="7946" max="7946" width="12.875" style="1" customWidth="1"/>
    <col min="7947" max="7947" width="17" style="1" customWidth="1"/>
    <col min="7948" max="7948" width="11.5" style="1" customWidth="1"/>
    <col min="7949" max="8193" width="9" style="1"/>
    <col min="8194" max="8194" width="3.75" style="1" customWidth="1"/>
    <col min="8195" max="8195" width="17.75" style="1" customWidth="1"/>
    <col min="8196" max="8196" width="16.25" style="1" customWidth="1"/>
    <col min="8197" max="8197" width="15.75" style="1" customWidth="1"/>
    <col min="8198" max="8201" width="9" style="1"/>
    <col min="8202" max="8202" width="12.875" style="1" customWidth="1"/>
    <col min="8203" max="8203" width="17" style="1" customWidth="1"/>
    <col min="8204" max="8204" width="11.5" style="1" customWidth="1"/>
    <col min="8205" max="8449" width="9" style="1"/>
    <col min="8450" max="8450" width="3.75" style="1" customWidth="1"/>
    <col min="8451" max="8451" width="17.75" style="1" customWidth="1"/>
    <col min="8452" max="8452" width="16.25" style="1" customWidth="1"/>
    <col min="8453" max="8453" width="15.75" style="1" customWidth="1"/>
    <col min="8454" max="8457" width="9" style="1"/>
    <col min="8458" max="8458" width="12.875" style="1" customWidth="1"/>
    <col min="8459" max="8459" width="17" style="1" customWidth="1"/>
    <col min="8460" max="8460" width="11.5" style="1" customWidth="1"/>
    <col min="8461" max="8705" width="9" style="1"/>
    <col min="8706" max="8706" width="3.75" style="1" customWidth="1"/>
    <col min="8707" max="8707" width="17.75" style="1" customWidth="1"/>
    <col min="8708" max="8708" width="16.25" style="1" customWidth="1"/>
    <col min="8709" max="8709" width="15.75" style="1" customWidth="1"/>
    <col min="8710" max="8713" width="9" style="1"/>
    <col min="8714" max="8714" width="12.875" style="1" customWidth="1"/>
    <col min="8715" max="8715" width="17" style="1" customWidth="1"/>
    <col min="8716" max="8716" width="11.5" style="1" customWidth="1"/>
    <col min="8717" max="8961" width="9" style="1"/>
    <col min="8962" max="8962" width="3.75" style="1" customWidth="1"/>
    <col min="8963" max="8963" width="17.75" style="1" customWidth="1"/>
    <col min="8964" max="8964" width="16.25" style="1" customWidth="1"/>
    <col min="8965" max="8965" width="15.75" style="1" customWidth="1"/>
    <col min="8966" max="8969" width="9" style="1"/>
    <col min="8970" max="8970" width="12.875" style="1" customWidth="1"/>
    <col min="8971" max="8971" width="17" style="1" customWidth="1"/>
    <col min="8972" max="8972" width="11.5" style="1" customWidth="1"/>
    <col min="8973" max="9217" width="9" style="1"/>
    <col min="9218" max="9218" width="3.75" style="1" customWidth="1"/>
    <col min="9219" max="9219" width="17.75" style="1" customWidth="1"/>
    <col min="9220" max="9220" width="16.25" style="1" customWidth="1"/>
    <col min="9221" max="9221" width="15.75" style="1" customWidth="1"/>
    <col min="9222" max="9225" width="9" style="1"/>
    <col min="9226" max="9226" width="12.875" style="1" customWidth="1"/>
    <col min="9227" max="9227" width="17" style="1" customWidth="1"/>
    <col min="9228" max="9228" width="11.5" style="1" customWidth="1"/>
    <col min="9229" max="9473" width="9" style="1"/>
    <col min="9474" max="9474" width="3.75" style="1" customWidth="1"/>
    <col min="9475" max="9475" width="17.75" style="1" customWidth="1"/>
    <col min="9476" max="9476" width="16.25" style="1" customWidth="1"/>
    <col min="9477" max="9477" width="15.75" style="1" customWidth="1"/>
    <col min="9478" max="9481" width="9" style="1"/>
    <col min="9482" max="9482" width="12.875" style="1" customWidth="1"/>
    <col min="9483" max="9483" width="17" style="1" customWidth="1"/>
    <col min="9484" max="9484" width="11.5" style="1" customWidth="1"/>
    <col min="9485" max="9729" width="9" style="1"/>
    <col min="9730" max="9730" width="3.75" style="1" customWidth="1"/>
    <col min="9731" max="9731" width="17.75" style="1" customWidth="1"/>
    <col min="9732" max="9732" width="16.25" style="1" customWidth="1"/>
    <col min="9733" max="9733" width="15.75" style="1" customWidth="1"/>
    <col min="9734" max="9737" width="9" style="1"/>
    <col min="9738" max="9738" width="12.875" style="1" customWidth="1"/>
    <col min="9739" max="9739" width="17" style="1" customWidth="1"/>
    <col min="9740" max="9740" width="11.5" style="1" customWidth="1"/>
    <col min="9741" max="9985" width="9" style="1"/>
    <col min="9986" max="9986" width="3.75" style="1" customWidth="1"/>
    <col min="9987" max="9987" width="17.75" style="1" customWidth="1"/>
    <col min="9988" max="9988" width="16.25" style="1" customWidth="1"/>
    <col min="9989" max="9989" width="15.75" style="1" customWidth="1"/>
    <col min="9990" max="9993" width="9" style="1"/>
    <col min="9994" max="9994" width="12.875" style="1" customWidth="1"/>
    <col min="9995" max="9995" width="17" style="1" customWidth="1"/>
    <col min="9996" max="9996" width="11.5" style="1" customWidth="1"/>
    <col min="9997" max="10241" width="9" style="1"/>
    <col min="10242" max="10242" width="3.75" style="1" customWidth="1"/>
    <col min="10243" max="10243" width="17.75" style="1" customWidth="1"/>
    <col min="10244" max="10244" width="16.25" style="1" customWidth="1"/>
    <col min="10245" max="10245" width="15.75" style="1" customWidth="1"/>
    <col min="10246" max="10249" width="9" style="1"/>
    <col min="10250" max="10250" width="12.875" style="1" customWidth="1"/>
    <col min="10251" max="10251" width="17" style="1" customWidth="1"/>
    <col min="10252" max="10252" width="11.5" style="1" customWidth="1"/>
    <col min="10253" max="10497" width="9" style="1"/>
    <col min="10498" max="10498" width="3.75" style="1" customWidth="1"/>
    <col min="10499" max="10499" width="17.75" style="1" customWidth="1"/>
    <col min="10500" max="10500" width="16.25" style="1" customWidth="1"/>
    <col min="10501" max="10501" width="15.75" style="1" customWidth="1"/>
    <col min="10502" max="10505" width="9" style="1"/>
    <col min="10506" max="10506" width="12.875" style="1" customWidth="1"/>
    <col min="10507" max="10507" width="17" style="1" customWidth="1"/>
    <col min="10508" max="10508" width="11.5" style="1" customWidth="1"/>
    <col min="10509" max="10753" width="9" style="1"/>
    <col min="10754" max="10754" width="3.75" style="1" customWidth="1"/>
    <col min="10755" max="10755" width="17.75" style="1" customWidth="1"/>
    <col min="10756" max="10756" width="16.25" style="1" customWidth="1"/>
    <col min="10757" max="10757" width="15.75" style="1" customWidth="1"/>
    <col min="10758" max="10761" width="9" style="1"/>
    <col min="10762" max="10762" width="12.875" style="1" customWidth="1"/>
    <col min="10763" max="10763" width="17" style="1" customWidth="1"/>
    <col min="10764" max="10764" width="11.5" style="1" customWidth="1"/>
    <col min="10765" max="11009" width="9" style="1"/>
    <col min="11010" max="11010" width="3.75" style="1" customWidth="1"/>
    <col min="11011" max="11011" width="17.75" style="1" customWidth="1"/>
    <col min="11012" max="11012" width="16.25" style="1" customWidth="1"/>
    <col min="11013" max="11013" width="15.75" style="1" customWidth="1"/>
    <col min="11014" max="11017" width="9" style="1"/>
    <col min="11018" max="11018" width="12.875" style="1" customWidth="1"/>
    <col min="11019" max="11019" width="17" style="1" customWidth="1"/>
    <col min="11020" max="11020" width="11.5" style="1" customWidth="1"/>
    <col min="11021" max="11265" width="9" style="1"/>
    <col min="11266" max="11266" width="3.75" style="1" customWidth="1"/>
    <col min="11267" max="11267" width="17.75" style="1" customWidth="1"/>
    <col min="11268" max="11268" width="16.25" style="1" customWidth="1"/>
    <col min="11269" max="11269" width="15.75" style="1" customWidth="1"/>
    <col min="11270" max="11273" width="9" style="1"/>
    <col min="11274" max="11274" width="12.875" style="1" customWidth="1"/>
    <col min="11275" max="11275" width="17" style="1" customWidth="1"/>
    <col min="11276" max="11276" width="11.5" style="1" customWidth="1"/>
    <col min="11277" max="11521" width="9" style="1"/>
    <col min="11522" max="11522" width="3.75" style="1" customWidth="1"/>
    <col min="11523" max="11523" width="17.75" style="1" customWidth="1"/>
    <col min="11524" max="11524" width="16.25" style="1" customWidth="1"/>
    <col min="11525" max="11525" width="15.75" style="1" customWidth="1"/>
    <col min="11526" max="11529" width="9" style="1"/>
    <col min="11530" max="11530" width="12.875" style="1" customWidth="1"/>
    <col min="11531" max="11531" width="17" style="1" customWidth="1"/>
    <col min="11532" max="11532" width="11.5" style="1" customWidth="1"/>
    <col min="11533" max="11777" width="9" style="1"/>
    <col min="11778" max="11778" width="3.75" style="1" customWidth="1"/>
    <col min="11779" max="11779" width="17.75" style="1" customWidth="1"/>
    <col min="11780" max="11780" width="16.25" style="1" customWidth="1"/>
    <col min="11781" max="11781" width="15.75" style="1" customWidth="1"/>
    <col min="11782" max="11785" width="9" style="1"/>
    <col min="11786" max="11786" width="12.875" style="1" customWidth="1"/>
    <col min="11787" max="11787" width="17" style="1" customWidth="1"/>
    <col min="11788" max="11788" width="11.5" style="1" customWidth="1"/>
    <col min="11789" max="12033" width="9" style="1"/>
    <col min="12034" max="12034" width="3.75" style="1" customWidth="1"/>
    <col min="12035" max="12035" width="17.75" style="1" customWidth="1"/>
    <col min="12036" max="12036" width="16.25" style="1" customWidth="1"/>
    <col min="12037" max="12037" width="15.75" style="1" customWidth="1"/>
    <col min="12038" max="12041" width="9" style="1"/>
    <col min="12042" max="12042" width="12.875" style="1" customWidth="1"/>
    <col min="12043" max="12043" width="17" style="1" customWidth="1"/>
    <col min="12044" max="12044" width="11.5" style="1" customWidth="1"/>
    <col min="12045" max="12289" width="9" style="1"/>
    <col min="12290" max="12290" width="3.75" style="1" customWidth="1"/>
    <col min="12291" max="12291" width="17.75" style="1" customWidth="1"/>
    <col min="12292" max="12292" width="16.25" style="1" customWidth="1"/>
    <col min="12293" max="12293" width="15.75" style="1" customWidth="1"/>
    <col min="12294" max="12297" width="9" style="1"/>
    <col min="12298" max="12298" width="12.875" style="1" customWidth="1"/>
    <col min="12299" max="12299" width="17" style="1" customWidth="1"/>
    <col min="12300" max="12300" width="11.5" style="1" customWidth="1"/>
    <col min="12301" max="12545" width="9" style="1"/>
    <col min="12546" max="12546" width="3.75" style="1" customWidth="1"/>
    <col min="12547" max="12547" width="17.75" style="1" customWidth="1"/>
    <col min="12548" max="12548" width="16.25" style="1" customWidth="1"/>
    <col min="12549" max="12549" width="15.75" style="1" customWidth="1"/>
    <col min="12550" max="12553" width="9" style="1"/>
    <col min="12554" max="12554" width="12.875" style="1" customWidth="1"/>
    <col min="12555" max="12555" width="17" style="1" customWidth="1"/>
    <col min="12556" max="12556" width="11.5" style="1" customWidth="1"/>
    <col min="12557" max="12801" width="9" style="1"/>
    <col min="12802" max="12802" width="3.75" style="1" customWidth="1"/>
    <col min="12803" max="12803" width="17.75" style="1" customWidth="1"/>
    <col min="12804" max="12804" width="16.25" style="1" customWidth="1"/>
    <col min="12805" max="12805" width="15.75" style="1" customWidth="1"/>
    <col min="12806" max="12809" width="9" style="1"/>
    <col min="12810" max="12810" width="12.875" style="1" customWidth="1"/>
    <col min="12811" max="12811" width="17" style="1" customWidth="1"/>
    <col min="12812" max="12812" width="11.5" style="1" customWidth="1"/>
    <col min="12813" max="13057" width="9" style="1"/>
    <col min="13058" max="13058" width="3.75" style="1" customWidth="1"/>
    <col min="13059" max="13059" width="17.75" style="1" customWidth="1"/>
    <col min="13060" max="13060" width="16.25" style="1" customWidth="1"/>
    <col min="13061" max="13061" width="15.75" style="1" customWidth="1"/>
    <col min="13062" max="13065" width="9" style="1"/>
    <col min="13066" max="13066" width="12.875" style="1" customWidth="1"/>
    <col min="13067" max="13067" width="17" style="1" customWidth="1"/>
    <col min="13068" max="13068" width="11.5" style="1" customWidth="1"/>
    <col min="13069" max="13313" width="9" style="1"/>
    <col min="13314" max="13314" width="3.75" style="1" customWidth="1"/>
    <col min="13315" max="13315" width="17.75" style="1" customWidth="1"/>
    <col min="13316" max="13316" width="16.25" style="1" customWidth="1"/>
    <col min="13317" max="13317" width="15.75" style="1" customWidth="1"/>
    <col min="13318" max="13321" width="9" style="1"/>
    <col min="13322" max="13322" width="12.875" style="1" customWidth="1"/>
    <col min="13323" max="13323" width="17" style="1" customWidth="1"/>
    <col min="13324" max="13324" width="11.5" style="1" customWidth="1"/>
    <col min="13325" max="13569" width="9" style="1"/>
    <col min="13570" max="13570" width="3.75" style="1" customWidth="1"/>
    <col min="13571" max="13571" width="17.75" style="1" customWidth="1"/>
    <col min="13572" max="13572" width="16.25" style="1" customWidth="1"/>
    <col min="13573" max="13573" width="15.75" style="1" customWidth="1"/>
    <col min="13574" max="13577" width="9" style="1"/>
    <col min="13578" max="13578" width="12.875" style="1" customWidth="1"/>
    <col min="13579" max="13579" width="17" style="1" customWidth="1"/>
    <col min="13580" max="13580" width="11.5" style="1" customWidth="1"/>
    <col min="13581" max="13825" width="9" style="1"/>
    <col min="13826" max="13826" width="3.75" style="1" customWidth="1"/>
    <col min="13827" max="13827" width="17.75" style="1" customWidth="1"/>
    <col min="13828" max="13828" width="16.25" style="1" customWidth="1"/>
    <col min="13829" max="13829" width="15.75" style="1" customWidth="1"/>
    <col min="13830" max="13833" width="9" style="1"/>
    <col min="13834" max="13834" width="12.875" style="1" customWidth="1"/>
    <col min="13835" max="13835" width="17" style="1" customWidth="1"/>
    <col min="13836" max="13836" width="11.5" style="1" customWidth="1"/>
    <col min="13837" max="14081" width="9" style="1"/>
    <col min="14082" max="14082" width="3.75" style="1" customWidth="1"/>
    <col min="14083" max="14083" width="17.75" style="1" customWidth="1"/>
    <col min="14084" max="14084" width="16.25" style="1" customWidth="1"/>
    <col min="14085" max="14085" width="15.75" style="1" customWidth="1"/>
    <col min="14086" max="14089" width="9" style="1"/>
    <col min="14090" max="14090" width="12.875" style="1" customWidth="1"/>
    <col min="14091" max="14091" width="17" style="1" customWidth="1"/>
    <col min="14092" max="14092" width="11.5" style="1" customWidth="1"/>
    <col min="14093" max="14337" width="9" style="1"/>
    <col min="14338" max="14338" width="3.75" style="1" customWidth="1"/>
    <col min="14339" max="14339" width="17.75" style="1" customWidth="1"/>
    <col min="14340" max="14340" width="16.25" style="1" customWidth="1"/>
    <col min="14341" max="14341" width="15.75" style="1" customWidth="1"/>
    <col min="14342" max="14345" width="9" style="1"/>
    <col min="14346" max="14346" width="12.875" style="1" customWidth="1"/>
    <col min="14347" max="14347" width="17" style="1" customWidth="1"/>
    <col min="14348" max="14348" width="11.5" style="1" customWidth="1"/>
    <col min="14349" max="14593" width="9" style="1"/>
    <col min="14594" max="14594" width="3.75" style="1" customWidth="1"/>
    <col min="14595" max="14595" width="17.75" style="1" customWidth="1"/>
    <col min="14596" max="14596" width="16.25" style="1" customWidth="1"/>
    <col min="14597" max="14597" width="15.75" style="1" customWidth="1"/>
    <col min="14598" max="14601" width="9" style="1"/>
    <col min="14602" max="14602" width="12.875" style="1" customWidth="1"/>
    <col min="14603" max="14603" width="17" style="1" customWidth="1"/>
    <col min="14604" max="14604" width="11.5" style="1" customWidth="1"/>
    <col min="14605" max="14849" width="9" style="1"/>
    <col min="14850" max="14850" width="3.75" style="1" customWidth="1"/>
    <col min="14851" max="14851" width="17.75" style="1" customWidth="1"/>
    <col min="14852" max="14852" width="16.25" style="1" customWidth="1"/>
    <col min="14853" max="14853" width="15.75" style="1" customWidth="1"/>
    <col min="14854" max="14857" width="9" style="1"/>
    <col min="14858" max="14858" width="12.875" style="1" customWidth="1"/>
    <col min="14859" max="14859" width="17" style="1" customWidth="1"/>
    <col min="14860" max="14860" width="11.5" style="1" customWidth="1"/>
    <col min="14861" max="15105" width="9" style="1"/>
    <col min="15106" max="15106" width="3.75" style="1" customWidth="1"/>
    <col min="15107" max="15107" width="17.75" style="1" customWidth="1"/>
    <col min="15108" max="15108" width="16.25" style="1" customWidth="1"/>
    <col min="15109" max="15109" width="15.75" style="1" customWidth="1"/>
    <col min="15110" max="15113" width="9" style="1"/>
    <col min="15114" max="15114" width="12.875" style="1" customWidth="1"/>
    <col min="15115" max="15115" width="17" style="1" customWidth="1"/>
    <col min="15116" max="15116" width="11.5" style="1" customWidth="1"/>
    <col min="15117" max="15361" width="9" style="1"/>
    <col min="15362" max="15362" width="3.75" style="1" customWidth="1"/>
    <col min="15363" max="15363" width="17.75" style="1" customWidth="1"/>
    <col min="15364" max="15364" width="16.25" style="1" customWidth="1"/>
    <col min="15365" max="15365" width="15.75" style="1" customWidth="1"/>
    <col min="15366" max="15369" width="9" style="1"/>
    <col min="15370" max="15370" width="12.875" style="1" customWidth="1"/>
    <col min="15371" max="15371" width="17" style="1" customWidth="1"/>
    <col min="15372" max="15372" width="11.5" style="1" customWidth="1"/>
    <col min="15373" max="15617" width="9" style="1"/>
    <col min="15618" max="15618" width="3.75" style="1" customWidth="1"/>
    <col min="15619" max="15619" width="17.75" style="1" customWidth="1"/>
    <col min="15620" max="15620" width="16.25" style="1" customWidth="1"/>
    <col min="15621" max="15621" width="15.75" style="1" customWidth="1"/>
    <col min="15622" max="15625" width="9" style="1"/>
    <col min="15626" max="15626" width="12.875" style="1" customWidth="1"/>
    <col min="15627" max="15627" width="17" style="1" customWidth="1"/>
    <col min="15628" max="15628" width="11.5" style="1" customWidth="1"/>
    <col min="15629" max="15873" width="9" style="1"/>
    <col min="15874" max="15874" width="3.75" style="1" customWidth="1"/>
    <col min="15875" max="15875" width="17.75" style="1" customWidth="1"/>
    <col min="15876" max="15876" width="16.25" style="1" customWidth="1"/>
    <col min="15877" max="15877" width="15.75" style="1" customWidth="1"/>
    <col min="15878" max="15881" width="9" style="1"/>
    <col min="15882" max="15882" width="12.875" style="1" customWidth="1"/>
    <col min="15883" max="15883" width="17" style="1" customWidth="1"/>
    <col min="15884" max="15884" width="11.5" style="1" customWidth="1"/>
    <col min="15885" max="16129" width="9" style="1"/>
    <col min="16130" max="16130" width="3.75" style="1" customWidth="1"/>
    <col min="16131" max="16131" width="17.75" style="1" customWidth="1"/>
    <col min="16132" max="16132" width="16.25" style="1" customWidth="1"/>
    <col min="16133" max="16133" width="15.75" style="1" customWidth="1"/>
    <col min="16134" max="16137" width="9" style="1"/>
    <col min="16138" max="16138" width="12.875" style="1" customWidth="1"/>
    <col min="16139" max="16139" width="17" style="1" customWidth="1"/>
    <col min="16140" max="16140" width="11.5" style="1" customWidth="1"/>
    <col min="16141" max="16384" width="9" style="1"/>
  </cols>
  <sheetData>
    <row r="1" spans="1:12" x14ac:dyDescent="0.3">
      <c r="C1" s="4"/>
      <c r="K1" s="234" t="s">
        <v>1183</v>
      </c>
      <c r="L1" s="234"/>
    </row>
    <row r="2" spans="1:12" x14ac:dyDescent="0.3">
      <c r="A2" s="225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</row>
    <row r="3" spans="1:12" x14ac:dyDescent="0.3">
      <c r="A3" s="225" t="s">
        <v>1184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</row>
    <row r="4" spans="1:12" x14ac:dyDescent="0.3">
      <c r="A4" s="225" t="s">
        <v>1185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</row>
    <row r="5" spans="1:12" x14ac:dyDescent="0.3">
      <c r="A5" s="225" t="s">
        <v>4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</row>
    <row r="7" spans="1:12" x14ac:dyDescent="0.3">
      <c r="A7" s="4" t="s">
        <v>1186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2" x14ac:dyDescent="0.3">
      <c r="A8" s="4" t="s">
        <v>797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2" x14ac:dyDescent="0.3">
      <c r="A9" s="4" t="s">
        <v>18</v>
      </c>
      <c r="B9" s="4"/>
      <c r="C9" s="4"/>
    </row>
    <row r="10" spans="1:12" x14ac:dyDescent="0.3">
      <c r="A10" s="4" t="s">
        <v>664</v>
      </c>
      <c r="B10" s="4"/>
      <c r="C10" s="4"/>
    </row>
    <row r="11" spans="1:12" x14ac:dyDescent="0.3">
      <c r="A11" s="47" t="s">
        <v>5</v>
      </c>
      <c r="B11" s="47" t="s">
        <v>6</v>
      </c>
      <c r="C11" s="154" t="s">
        <v>802</v>
      </c>
      <c r="D11" s="153" t="s">
        <v>8</v>
      </c>
      <c r="E11" s="227" t="s">
        <v>285</v>
      </c>
      <c r="F11" s="228"/>
      <c r="G11" s="228"/>
      <c r="H11" s="228"/>
      <c r="I11" s="229"/>
      <c r="J11" s="152" t="s">
        <v>12</v>
      </c>
      <c r="K11" s="152" t="s">
        <v>13</v>
      </c>
      <c r="L11" s="47" t="s">
        <v>16</v>
      </c>
    </row>
    <row r="12" spans="1:12" x14ac:dyDescent="0.3">
      <c r="A12" s="51"/>
      <c r="B12" s="51"/>
      <c r="C12" s="72" t="s">
        <v>754</v>
      </c>
      <c r="D12" s="70" t="s">
        <v>800</v>
      </c>
      <c r="E12" s="53">
        <v>2561</v>
      </c>
      <c r="F12" s="53">
        <v>2562</v>
      </c>
      <c r="G12" s="53">
        <v>2563</v>
      </c>
      <c r="H12" s="54">
        <v>2564</v>
      </c>
      <c r="I12" s="54">
        <v>2565</v>
      </c>
      <c r="J12" s="55" t="s">
        <v>14</v>
      </c>
      <c r="K12" s="55" t="s">
        <v>15</v>
      </c>
      <c r="L12" s="56" t="s">
        <v>17</v>
      </c>
    </row>
    <row r="13" spans="1:12" x14ac:dyDescent="0.3">
      <c r="A13" s="57"/>
      <c r="B13" s="57"/>
      <c r="C13" s="58"/>
      <c r="D13" s="71" t="s">
        <v>801</v>
      </c>
      <c r="E13" s="60" t="s">
        <v>11</v>
      </c>
      <c r="F13" s="60" t="s">
        <v>11</v>
      </c>
      <c r="G13" s="60" t="s">
        <v>11</v>
      </c>
      <c r="H13" s="155" t="s">
        <v>11</v>
      </c>
      <c r="I13" s="155" t="s">
        <v>11</v>
      </c>
      <c r="J13" s="62"/>
      <c r="K13" s="62"/>
      <c r="L13" s="189" t="s">
        <v>1456</v>
      </c>
    </row>
    <row r="14" spans="1:12" x14ac:dyDescent="0.3">
      <c r="A14" s="117">
        <v>1</v>
      </c>
      <c r="B14" s="8" t="s">
        <v>792</v>
      </c>
      <c r="C14" s="8" t="s">
        <v>22</v>
      </c>
      <c r="D14" s="8" t="s">
        <v>36</v>
      </c>
      <c r="E14" s="5">
        <v>1430000</v>
      </c>
      <c r="F14" s="5" t="s">
        <v>24</v>
      </c>
      <c r="G14" s="5" t="s">
        <v>24</v>
      </c>
      <c r="H14" s="5" t="s">
        <v>24</v>
      </c>
      <c r="I14" s="5" t="s">
        <v>24</v>
      </c>
      <c r="J14" s="8" t="s">
        <v>399</v>
      </c>
      <c r="K14" s="10" t="s">
        <v>28</v>
      </c>
      <c r="L14" s="8" t="s">
        <v>27</v>
      </c>
    </row>
    <row r="15" spans="1:12" x14ac:dyDescent="0.3">
      <c r="A15" s="160"/>
      <c r="B15" s="6" t="s">
        <v>793</v>
      </c>
      <c r="C15" s="6" t="s">
        <v>23</v>
      </c>
      <c r="D15" s="6" t="s">
        <v>39</v>
      </c>
      <c r="E15" s="6"/>
      <c r="F15" s="6"/>
      <c r="G15" s="9"/>
      <c r="H15" s="6"/>
      <c r="I15" s="6"/>
      <c r="J15" s="6" t="s">
        <v>675</v>
      </c>
      <c r="K15" s="11" t="s">
        <v>20</v>
      </c>
      <c r="L15" s="6"/>
    </row>
    <row r="16" spans="1:12" x14ac:dyDescent="0.3">
      <c r="A16" s="160"/>
      <c r="B16" s="6" t="s">
        <v>794</v>
      </c>
      <c r="C16" s="6"/>
      <c r="D16" s="6"/>
      <c r="E16" s="6"/>
      <c r="F16" s="6"/>
      <c r="G16" s="6"/>
      <c r="H16" s="6"/>
      <c r="I16" s="6"/>
      <c r="J16" s="13" t="s">
        <v>591</v>
      </c>
      <c r="K16" s="6"/>
      <c r="L16" s="6"/>
    </row>
    <row r="17" spans="1:12" x14ac:dyDescent="0.3">
      <c r="A17" s="160"/>
      <c r="B17" s="6" t="s">
        <v>400</v>
      </c>
      <c r="C17" s="6"/>
      <c r="D17" s="6"/>
      <c r="E17" s="6"/>
      <c r="F17" s="6"/>
      <c r="G17" s="6"/>
      <c r="H17" s="6"/>
      <c r="I17" s="6"/>
      <c r="J17" s="13" t="s">
        <v>60</v>
      </c>
      <c r="K17" s="11"/>
      <c r="L17" s="6"/>
    </row>
    <row r="18" spans="1:12" x14ac:dyDescent="0.3">
      <c r="A18" s="160"/>
      <c r="B18" s="6"/>
      <c r="C18" s="6"/>
      <c r="D18" s="6"/>
      <c r="E18" s="6"/>
      <c r="F18" s="6"/>
      <c r="G18" s="6"/>
      <c r="H18" s="6"/>
      <c r="I18" s="6"/>
      <c r="J18" s="13"/>
      <c r="K18" s="11"/>
      <c r="L18" s="6"/>
    </row>
    <row r="19" spans="1:12" x14ac:dyDescent="0.3">
      <c r="A19" s="92"/>
      <c r="B19" s="7"/>
      <c r="C19" s="7"/>
      <c r="D19" s="7"/>
      <c r="E19" s="7"/>
      <c r="F19" s="7"/>
      <c r="G19" s="7"/>
      <c r="H19" s="7"/>
      <c r="I19" s="7"/>
      <c r="J19" s="12"/>
      <c r="K19" s="2"/>
      <c r="L19" s="7"/>
    </row>
    <row r="20" spans="1:12" x14ac:dyDescent="0.3">
      <c r="A20" s="117">
        <v>2</v>
      </c>
      <c r="B20" s="8" t="s">
        <v>795</v>
      </c>
      <c r="C20" s="8" t="s">
        <v>22</v>
      </c>
      <c r="D20" s="8" t="s">
        <v>29</v>
      </c>
      <c r="E20" s="5" t="s">
        <v>24</v>
      </c>
      <c r="F20" s="5" t="s">
        <v>24</v>
      </c>
      <c r="G20" s="5">
        <v>1375200</v>
      </c>
      <c r="H20" s="5" t="s">
        <v>24</v>
      </c>
      <c r="I20" s="5" t="s">
        <v>24</v>
      </c>
      <c r="J20" s="8" t="s">
        <v>399</v>
      </c>
      <c r="K20" s="10" t="s">
        <v>28</v>
      </c>
      <c r="L20" s="8" t="s">
        <v>27</v>
      </c>
    </row>
    <row r="21" spans="1:12" x14ac:dyDescent="0.3">
      <c r="A21" s="160"/>
      <c r="B21" s="6" t="s">
        <v>799</v>
      </c>
      <c r="C21" s="6" t="s">
        <v>23</v>
      </c>
      <c r="D21" s="6" t="s">
        <v>1291</v>
      </c>
      <c r="E21" s="6"/>
      <c r="F21" s="6"/>
      <c r="G21" s="9"/>
      <c r="H21" s="6"/>
      <c r="I21" s="6"/>
      <c r="J21" s="6" t="s">
        <v>401</v>
      </c>
      <c r="K21" s="11" t="s">
        <v>20</v>
      </c>
      <c r="L21" s="6"/>
    </row>
    <row r="22" spans="1:12" x14ac:dyDescent="0.3">
      <c r="A22" s="160"/>
      <c r="B22" s="6" t="s">
        <v>1455</v>
      </c>
      <c r="C22" s="6"/>
      <c r="D22" s="6"/>
      <c r="E22" s="6"/>
      <c r="F22" s="6"/>
      <c r="G22" s="6"/>
      <c r="H22" s="6"/>
      <c r="I22" s="6"/>
      <c r="J22" s="13" t="s">
        <v>593</v>
      </c>
      <c r="K22" s="6"/>
      <c r="L22" s="6"/>
    </row>
    <row r="23" spans="1:12" x14ac:dyDescent="0.3">
      <c r="A23" s="160"/>
      <c r="B23" s="6" t="s">
        <v>400</v>
      </c>
      <c r="C23" s="6"/>
      <c r="D23" s="6"/>
      <c r="E23" s="6"/>
      <c r="F23" s="6"/>
      <c r="G23" s="6"/>
      <c r="H23" s="6"/>
      <c r="I23" s="6"/>
      <c r="J23" s="13" t="s">
        <v>60</v>
      </c>
      <c r="K23" s="11"/>
      <c r="L23" s="6"/>
    </row>
    <row r="24" spans="1:12" x14ac:dyDescent="0.3">
      <c r="A24" s="92"/>
      <c r="B24" s="7"/>
      <c r="C24" s="7"/>
      <c r="D24" s="7"/>
      <c r="E24" s="7"/>
      <c r="F24" s="7"/>
      <c r="G24" s="7"/>
      <c r="H24" s="7"/>
      <c r="I24" s="7"/>
      <c r="J24" s="12"/>
      <c r="K24" s="2"/>
      <c r="L24" s="7"/>
    </row>
    <row r="25" spans="1:12" x14ac:dyDescent="0.3">
      <c r="A25" s="20" t="s">
        <v>41</v>
      </c>
      <c r="B25" s="20" t="s">
        <v>402</v>
      </c>
      <c r="C25" s="14" t="s">
        <v>116</v>
      </c>
      <c r="D25" s="14" t="s">
        <v>116</v>
      </c>
      <c r="E25" s="15">
        <f>SUM(E14:E24)</f>
        <v>1430000</v>
      </c>
      <c r="F25" s="15">
        <f>SUM(F14:F24)</f>
        <v>0</v>
      </c>
      <c r="G25" s="15">
        <f>SUM(G20:G24)</f>
        <v>1375200</v>
      </c>
      <c r="H25" s="14"/>
      <c r="I25" s="14"/>
      <c r="J25" s="14" t="s">
        <v>116</v>
      </c>
      <c r="K25" s="14" t="s">
        <v>116</v>
      </c>
      <c r="L25" s="14" t="s">
        <v>116</v>
      </c>
    </row>
    <row r="26" spans="1:12" x14ac:dyDescent="0.3">
      <c r="F26" s="31"/>
    </row>
    <row r="27" spans="1:12" x14ac:dyDescent="0.3">
      <c r="F27" s="31"/>
    </row>
    <row r="28" spans="1:12" x14ac:dyDescent="0.3">
      <c r="F28" s="31">
        <v>117</v>
      </c>
    </row>
    <row r="29" spans="1:12" x14ac:dyDescent="0.3">
      <c r="C29" s="4"/>
      <c r="K29" s="234" t="s">
        <v>1183</v>
      </c>
      <c r="L29" s="234"/>
    </row>
    <row r="30" spans="1:12" x14ac:dyDescent="0.3">
      <c r="A30" s="225" t="s">
        <v>1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</row>
    <row r="31" spans="1:12" x14ac:dyDescent="0.3">
      <c r="A31" s="225" t="s">
        <v>1184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</row>
    <row r="32" spans="1:12" x14ac:dyDescent="0.3">
      <c r="A32" s="225" t="s">
        <v>1185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25"/>
    </row>
    <row r="33" spans="1:12" x14ac:dyDescent="0.3">
      <c r="A33" s="225" t="s">
        <v>4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</row>
    <row r="35" spans="1:12" x14ac:dyDescent="0.3">
      <c r="A35" s="4" t="s">
        <v>1186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2" x14ac:dyDescent="0.3">
      <c r="A36" s="4" t="s">
        <v>797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2" x14ac:dyDescent="0.3">
      <c r="A37" s="4" t="s">
        <v>18</v>
      </c>
      <c r="B37" s="4"/>
      <c r="C37" s="4"/>
    </row>
    <row r="38" spans="1:12" x14ac:dyDescent="0.3">
      <c r="A38" s="4" t="s">
        <v>664</v>
      </c>
      <c r="B38" s="4"/>
      <c r="C38" s="4"/>
    </row>
    <row r="39" spans="1:12" x14ac:dyDescent="0.3">
      <c r="A39" s="47" t="s">
        <v>5</v>
      </c>
      <c r="B39" s="47" t="s">
        <v>6</v>
      </c>
      <c r="C39" s="154" t="s">
        <v>802</v>
      </c>
      <c r="D39" s="153" t="s">
        <v>8</v>
      </c>
      <c r="E39" s="227" t="s">
        <v>285</v>
      </c>
      <c r="F39" s="228"/>
      <c r="G39" s="228"/>
      <c r="H39" s="228"/>
      <c r="I39" s="229"/>
      <c r="J39" s="152" t="s">
        <v>12</v>
      </c>
      <c r="K39" s="152" t="s">
        <v>13</v>
      </c>
      <c r="L39" s="47" t="s">
        <v>16</v>
      </c>
    </row>
    <row r="40" spans="1:12" x14ac:dyDescent="0.3">
      <c r="A40" s="51"/>
      <c r="B40" s="51"/>
      <c r="C40" s="72" t="s">
        <v>754</v>
      </c>
      <c r="D40" s="70" t="s">
        <v>800</v>
      </c>
      <c r="E40" s="53">
        <v>2561</v>
      </c>
      <c r="F40" s="53">
        <v>2562</v>
      </c>
      <c r="G40" s="53">
        <v>2563</v>
      </c>
      <c r="H40" s="54">
        <v>2564</v>
      </c>
      <c r="I40" s="54">
        <v>2565</v>
      </c>
      <c r="J40" s="55" t="s">
        <v>14</v>
      </c>
      <c r="K40" s="55" t="s">
        <v>15</v>
      </c>
      <c r="L40" s="56" t="s">
        <v>17</v>
      </c>
    </row>
    <row r="41" spans="1:12" x14ac:dyDescent="0.3">
      <c r="A41" s="57"/>
      <c r="B41" s="57"/>
      <c r="C41" s="58"/>
      <c r="D41" s="71" t="s">
        <v>801</v>
      </c>
      <c r="E41" s="60" t="s">
        <v>11</v>
      </c>
      <c r="F41" s="60" t="s">
        <v>11</v>
      </c>
      <c r="G41" s="60" t="s">
        <v>11</v>
      </c>
      <c r="H41" s="155" t="s">
        <v>11</v>
      </c>
      <c r="I41" s="155" t="s">
        <v>11</v>
      </c>
      <c r="J41" s="62"/>
      <c r="K41" s="62"/>
      <c r="L41" s="189" t="s">
        <v>1456</v>
      </c>
    </row>
    <row r="42" spans="1:12" x14ac:dyDescent="0.3">
      <c r="A42" s="5">
        <v>3</v>
      </c>
      <c r="B42" s="8" t="s">
        <v>792</v>
      </c>
      <c r="C42" s="8" t="s">
        <v>22</v>
      </c>
      <c r="D42" s="8" t="s">
        <v>59</v>
      </c>
      <c r="E42" s="117" t="s">
        <v>24</v>
      </c>
      <c r="F42" s="5">
        <v>9289000</v>
      </c>
      <c r="G42" s="5" t="s">
        <v>24</v>
      </c>
      <c r="H42" s="5" t="s">
        <v>24</v>
      </c>
      <c r="I42" s="5"/>
      <c r="J42" s="8" t="s">
        <v>35</v>
      </c>
      <c r="K42" s="10" t="s">
        <v>28</v>
      </c>
      <c r="L42" s="8" t="s">
        <v>27</v>
      </c>
    </row>
    <row r="43" spans="1:12" x14ac:dyDescent="0.3">
      <c r="A43" s="6"/>
      <c r="B43" s="6" t="s">
        <v>1200</v>
      </c>
      <c r="C43" s="6" t="s">
        <v>23</v>
      </c>
      <c r="D43" s="6" t="s">
        <v>1206</v>
      </c>
      <c r="E43" s="6"/>
      <c r="F43" s="6"/>
      <c r="G43" s="9"/>
      <c r="H43" s="6"/>
      <c r="I43" s="6"/>
      <c r="J43" s="6" t="s">
        <v>401</v>
      </c>
      <c r="K43" s="11" t="s">
        <v>20</v>
      </c>
      <c r="L43" s="6"/>
    </row>
    <row r="44" spans="1:12" x14ac:dyDescent="0.3">
      <c r="A44" s="6"/>
      <c r="B44" s="6" t="s">
        <v>1201</v>
      </c>
      <c r="C44" s="6"/>
      <c r="D44" s="6" t="s">
        <v>1207</v>
      </c>
      <c r="E44" s="6"/>
      <c r="F44" s="6"/>
      <c r="G44" s="6"/>
      <c r="H44" s="6"/>
      <c r="I44" s="6"/>
      <c r="J44" s="6" t="s">
        <v>1208</v>
      </c>
      <c r="K44" s="6"/>
      <c r="L44" s="6"/>
    </row>
    <row r="45" spans="1:12" x14ac:dyDescent="0.3">
      <c r="A45" s="6"/>
      <c r="B45" s="6" t="s">
        <v>1202</v>
      </c>
      <c r="C45" s="6"/>
      <c r="D45" s="6" t="s">
        <v>60</v>
      </c>
      <c r="E45" s="6"/>
      <c r="F45" s="6"/>
      <c r="G45" s="6"/>
      <c r="H45" s="6"/>
      <c r="I45" s="6"/>
      <c r="J45" s="6" t="s">
        <v>1209</v>
      </c>
      <c r="K45" s="11"/>
      <c r="L45" s="6"/>
    </row>
    <row r="46" spans="1:12" x14ac:dyDescent="0.3">
      <c r="A46" s="6"/>
      <c r="B46" s="6" t="s">
        <v>1203</v>
      </c>
      <c r="C46" s="6"/>
      <c r="D46" s="6"/>
      <c r="E46" s="6"/>
      <c r="F46" s="6"/>
      <c r="G46" s="6"/>
      <c r="H46" s="6"/>
      <c r="I46" s="6"/>
      <c r="J46" s="188">
        <v>0.5</v>
      </c>
      <c r="K46" s="11"/>
      <c r="L46" s="6"/>
    </row>
    <row r="47" spans="1:12" x14ac:dyDescent="0.3">
      <c r="A47" s="6"/>
      <c r="B47" s="6" t="s">
        <v>1204</v>
      </c>
      <c r="C47" s="6"/>
      <c r="D47" s="6"/>
      <c r="E47" s="6"/>
      <c r="F47" s="6"/>
      <c r="G47" s="6"/>
      <c r="H47" s="6"/>
      <c r="I47" s="6"/>
      <c r="J47" s="13" t="s">
        <v>60</v>
      </c>
      <c r="K47" s="11"/>
      <c r="L47" s="6"/>
    </row>
    <row r="48" spans="1:12" x14ac:dyDescent="0.3">
      <c r="A48" s="6"/>
      <c r="B48" s="6" t="s">
        <v>1205</v>
      </c>
      <c r="C48" s="6"/>
      <c r="D48" s="6"/>
      <c r="E48" s="6"/>
      <c r="F48" s="6"/>
      <c r="G48" s="6"/>
      <c r="H48" s="6"/>
      <c r="I48" s="6"/>
      <c r="J48" s="13"/>
      <c r="K48" s="11"/>
      <c r="L48" s="6"/>
    </row>
    <row r="49" spans="1:12" x14ac:dyDescent="0.3">
      <c r="A49" s="6"/>
      <c r="B49" s="6" t="s">
        <v>796</v>
      </c>
      <c r="C49" s="6"/>
      <c r="D49" s="6"/>
      <c r="E49" s="6"/>
      <c r="F49" s="6"/>
      <c r="G49" s="6"/>
      <c r="H49" s="6"/>
      <c r="I49" s="6"/>
      <c r="J49" s="13"/>
      <c r="K49" s="11"/>
      <c r="L49" s="6"/>
    </row>
    <row r="50" spans="1:12" x14ac:dyDescent="0.3">
      <c r="A50" s="7"/>
      <c r="B50" s="7"/>
      <c r="C50" s="7"/>
      <c r="D50" s="7"/>
      <c r="E50" s="7"/>
      <c r="F50" s="7"/>
      <c r="G50" s="7"/>
      <c r="H50" s="7"/>
      <c r="I50" s="7"/>
      <c r="J50" s="12"/>
      <c r="K50" s="2"/>
      <c r="L50" s="7"/>
    </row>
    <row r="51" spans="1:12" x14ac:dyDescent="0.3">
      <c r="A51" s="20" t="s">
        <v>41</v>
      </c>
      <c r="B51" s="20" t="s">
        <v>592</v>
      </c>
      <c r="C51" s="14" t="s">
        <v>116</v>
      </c>
      <c r="D51" s="14" t="s">
        <v>116</v>
      </c>
      <c r="E51" s="15">
        <f>SUM(E42:E50)</f>
        <v>0</v>
      </c>
      <c r="F51" s="15">
        <f>SUM(F42:F50)</f>
        <v>9289000</v>
      </c>
      <c r="G51" s="15"/>
      <c r="H51" s="14"/>
      <c r="I51" s="14"/>
      <c r="J51" s="14" t="s">
        <v>116</v>
      </c>
      <c r="K51" s="14" t="s">
        <v>116</v>
      </c>
      <c r="L51" s="14" t="s">
        <v>116</v>
      </c>
    </row>
    <row r="56" spans="1:12" x14ac:dyDescent="0.3">
      <c r="F56" s="186">
        <v>118</v>
      </c>
    </row>
    <row r="57" spans="1:12" x14ac:dyDescent="0.3">
      <c r="C57" s="4"/>
      <c r="K57" s="234" t="s">
        <v>1183</v>
      </c>
      <c r="L57" s="234"/>
    </row>
    <row r="58" spans="1:12" x14ac:dyDescent="0.3">
      <c r="A58" s="225" t="s">
        <v>1</v>
      </c>
      <c r="B58" s="225"/>
      <c r="C58" s="225"/>
      <c r="D58" s="225"/>
      <c r="E58" s="225"/>
      <c r="F58" s="225"/>
      <c r="G58" s="225"/>
      <c r="H58" s="225"/>
      <c r="I58" s="225"/>
      <c r="J58" s="225"/>
      <c r="K58" s="225"/>
      <c r="L58" s="225"/>
    </row>
    <row r="59" spans="1:12" x14ac:dyDescent="0.3">
      <c r="A59" s="225" t="s">
        <v>1184</v>
      </c>
      <c r="B59" s="225"/>
      <c r="C59" s="225"/>
      <c r="D59" s="225"/>
      <c r="E59" s="225"/>
      <c r="F59" s="225"/>
      <c r="G59" s="225"/>
      <c r="H59" s="225"/>
      <c r="I59" s="225"/>
      <c r="J59" s="225"/>
      <c r="K59" s="225"/>
      <c r="L59" s="225"/>
    </row>
    <row r="60" spans="1:12" x14ac:dyDescent="0.3">
      <c r="A60" s="225" t="s">
        <v>1185</v>
      </c>
      <c r="B60" s="225"/>
      <c r="C60" s="225"/>
      <c r="D60" s="225"/>
      <c r="E60" s="225"/>
      <c r="F60" s="225"/>
      <c r="G60" s="225"/>
      <c r="H60" s="225"/>
      <c r="I60" s="225"/>
      <c r="J60" s="225"/>
      <c r="K60" s="225"/>
      <c r="L60" s="225"/>
    </row>
    <row r="61" spans="1:12" x14ac:dyDescent="0.3">
      <c r="A61" s="225" t="s">
        <v>4</v>
      </c>
      <c r="B61" s="225"/>
      <c r="C61" s="225"/>
      <c r="D61" s="225"/>
      <c r="E61" s="225"/>
      <c r="F61" s="225"/>
      <c r="G61" s="225"/>
      <c r="H61" s="225"/>
      <c r="I61" s="225"/>
      <c r="J61" s="225"/>
      <c r="K61" s="225"/>
      <c r="L61" s="225"/>
    </row>
    <row r="63" spans="1:12" x14ac:dyDescent="0.3">
      <c r="A63" s="4" t="s">
        <v>1186</v>
      </c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2" x14ac:dyDescent="0.3">
      <c r="A64" s="4" t="s">
        <v>797</v>
      </c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2" x14ac:dyDescent="0.3">
      <c r="A65" s="4" t="s">
        <v>18</v>
      </c>
      <c r="B65" s="4"/>
      <c r="C65" s="4"/>
    </row>
    <row r="66" spans="1:12" x14ac:dyDescent="0.3">
      <c r="A66" s="4" t="s">
        <v>664</v>
      </c>
      <c r="B66" s="4"/>
      <c r="C66" s="4"/>
    </row>
    <row r="67" spans="1:12" x14ac:dyDescent="0.3">
      <c r="A67" s="47" t="s">
        <v>5</v>
      </c>
      <c r="B67" s="47" t="s">
        <v>6</v>
      </c>
      <c r="C67" s="154" t="s">
        <v>802</v>
      </c>
      <c r="D67" s="153" t="s">
        <v>8</v>
      </c>
      <c r="E67" s="227" t="s">
        <v>285</v>
      </c>
      <c r="F67" s="228"/>
      <c r="G67" s="228"/>
      <c r="H67" s="228"/>
      <c r="I67" s="229"/>
      <c r="J67" s="152" t="s">
        <v>12</v>
      </c>
      <c r="K67" s="152" t="s">
        <v>13</v>
      </c>
      <c r="L67" s="47" t="s">
        <v>16</v>
      </c>
    </row>
    <row r="68" spans="1:12" x14ac:dyDescent="0.3">
      <c r="A68" s="51"/>
      <c r="B68" s="51"/>
      <c r="C68" s="72" t="s">
        <v>754</v>
      </c>
      <c r="D68" s="70" t="s">
        <v>800</v>
      </c>
      <c r="E68" s="53">
        <v>2561</v>
      </c>
      <c r="F68" s="53">
        <v>2562</v>
      </c>
      <c r="G68" s="53">
        <v>2563</v>
      </c>
      <c r="H68" s="54">
        <v>2564</v>
      </c>
      <c r="I68" s="54">
        <v>2565</v>
      </c>
      <c r="J68" s="55" t="s">
        <v>14</v>
      </c>
      <c r="K68" s="55" t="s">
        <v>15</v>
      </c>
      <c r="L68" s="56" t="s">
        <v>17</v>
      </c>
    </row>
    <row r="69" spans="1:12" x14ac:dyDescent="0.3">
      <c r="A69" s="57"/>
      <c r="B69" s="57"/>
      <c r="C69" s="58"/>
      <c r="D69" s="71" t="s">
        <v>801</v>
      </c>
      <c r="E69" s="60" t="s">
        <v>11</v>
      </c>
      <c r="F69" s="60" t="s">
        <v>11</v>
      </c>
      <c r="G69" s="60" t="s">
        <v>11</v>
      </c>
      <c r="H69" s="155" t="s">
        <v>11</v>
      </c>
      <c r="I69" s="155" t="s">
        <v>11</v>
      </c>
      <c r="J69" s="62"/>
      <c r="K69" s="62"/>
      <c r="L69" s="189" t="s">
        <v>1456</v>
      </c>
    </row>
    <row r="70" spans="1:12" x14ac:dyDescent="0.3">
      <c r="A70" s="5">
        <v>4</v>
      </c>
      <c r="B70" s="8" t="s">
        <v>792</v>
      </c>
      <c r="C70" s="8" t="s">
        <v>22</v>
      </c>
      <c r="D70" s="8" t="s">
        <v>72</v>
      </c>
      <c r="E70" s="117" t="s">
        <v>24</v>
      </c>
      <c r="F70" s="5">
        <v>4104000</v>
      </c>
      <c r="G70" s="5" t="s">
        <v>24</v>
      </c>
      <c r="H70" s="5" t="s">
        <v>24</v>
      </c>
      <c r="I70" s="5"/>
      <c r="J70" s="8" t="s">
        <v>35</v>
      </c>
      <c r="K70" s="10" t="s">
        <v>28</v>
      </c>
      <c r="L70" s="8" t="s">
        <v>27</v>
      </c>
    </row>
    <row r="71" spans="1:12" x14ac:dyDescent="0.3">
      <c r="A71" s="6"/>
      <c r="B71" s="6" t="s">
        <v>1187</v>
      </c>
      <c r="C71" s="6" t="s">
        <v>23</v>
      </c>
      <c r="D71" s="6" t="s">
        <v>1230</v>
      </c>
      <c r="E71" s="6"/>
      <c r="F71" s="6"/>
      <c r="G71" s="9"/>
      <c r="H71" s="6"/>
      <c r="I71" s="6"/>
      <c r="J71" s="6" t="s">
        <v>1231</v>
      </c>
      <c r="K71" s="11" t="s">
        <v>20</v>
      </c>
      <c r="L71" s="6"/>
    </row>
    <row r="72" spans="1:12" x14ac:dyDescent="0.3">
      <c r="A72" s="6"/>
      <c r="B72" s="6" t="s">
        <v>1210</v>
      </c>
      <c r="C72" s="6"/>
      <c r="D72" s="6" t="s">
        <v>1207</v>
      </c>
      <c r="E72" s="6"/>
      <c r="F72" s="6"/>
      <c r="G72" s="6"/>
      <c r="H72" s="6"/>
      <c r="I72" s="6"/>
      <c r="J72" s="6" t="s">
        <v>1232</v>
      </c>
      <c r="K72" s="6"/>
      <c r="L72" s="6"/>
    </row>
    <row r="73" spans="1:12" x14ac:dyDescent="0.3">
      <c r="A73" s="6"/>
      <c r="B73" s="6" t="s">
        <v>1211</v>
      </c>
      <c r="C73" s="6"/>
      <c r="D73" s="6" t="s">
        <v>60</v>
      </c>
      <c r="E73" s="6"/>
      <c r="F73" s="6"/>
      <c r="G73" s="6"/>
      <c r="H73" s="6"/>
      <c r="I73" s="6"/>
      <c r="J73" s="6" t="s">
        <v>1209</v>
      </c>
      <c r="K73" s="11"/>
      <c r="L73" s="6"/>
    </row>
    <row r="74" spans="1:12" x14ac:dyDescent="0.3">
      <c r="A74" s="6"/>
      <c r="B74" s="6" t="s">
        <v>1212</v>
      </c>
      <c r="C74" s="6"/>
      <c r="D74" s="6"/>
      <c r="E74" s="6"/>
      <c r="F74" s="6"/>
      <c r="G74" s="6"/>
      <c r="H74" s="6"/>
      <c r="I74" s="6"/>
      <c r="J74" s="188">
        <v>0.5</v>
      </c>
      <c r="K74" s="11"/>
      <c r="L74" s="6"/>
    </row>
    <row r="75" spans="1:12" x14ac:dyDescent="0.3">
      <c r="A75" s="6"/>
      <c r="B75" s="6" t="s">
        <v>796</v>
      </c>
      <c r="C75" s="6"/>
      <c r="D75" s="6"/>
      <c r="E75" s="6"/>
      <c r="F75" s="6"/>
      <c r="G75" s="6"/>
      <c r="H75" s="6"/>
      <c r="I75" s="6"/>
      <c r="J75" s="13" t="s">
        <v>60</v>
      </c>
      <c r="K75" s="11"/>
      <c r="L75" s="6"/>
    </row>
    <row r="76" spans="1:12" x14ac:dyDescent="0.3">
      <c r="A76" s="7"/>
      <c r="B76" s="7"/>
      <c r="C76" s="7"/>
      <c r="D76" s="7"/>
      <c r="E76" s="7"/>
      <c r="F76" s="7"/>
      <c r="G76" s="7"/>
      <c r="H76" s="7"/>
      <c r="I76" s="7"/>
      <c r="J76" s="12"/>
      <c r="K76" s="2"/>
      <c r="L76" s="7"/>
    </row>
    <row r="77" spans="1:12" x14ac:dyDescent="0.3">
      <c r="A77" s="20" t="s">
        <v>41</v>
      </c>
      <c r="B77" s="20" t="s">
        <v>592</v>
      </c>
      <c r="C77" s="14" t="s">
        <v>116</v>
      </c>
      <c r="D77" s="14" t="s">
        <v>116</v>
      </c>
      <c r="E77" s="15">
        <f>SUM(E70:E76)</f>
        <v>0</v>
      </c>
      <c r="F77" s="15">
        <f>SUM(F70:F76)</f>
        <v>4104000</v>
      </c>
      <c r="G77" s="15"/>
      <c r="H77" s="14"/>
      <c r="I77" s="14"/>
      <c r="J77" s="14" t="s">
        <v>116</v>
      </c>
      <c r="K77" s="14" t="s">
        <v>116</v>
      </c>
      <c r="L77" s="14" t="s">
        <v>116</v>
      </c>
    </row>
    <row r="83" spans="1:12" x14ac:dyDescent="0.3">
      <c r="F83" s="31"/>
    </row>
    <row r="84" spans="1:12" x14ac:dyDescent="0.3">
      <c r="F84" s="186">
        <v>119</v>
      </c>
    </row>
    <row r="85" spans="1:12" x14ac:dyDescent="0.3">
      <c r="C85" s="4"/>
      <c r="K85" s="234" t="s">
        <v>1183</v>
      </c>
      <c r="L85" s="234"/>
    </row>
    <row r="86" spans="1:12" x14ac:dyDescent="0.3">
      <c r="A86" s="225" t="s">
        <v>1</v>
      </c>
      <c r="B86" s="225"/>
      <c r="C86" s="225"/>
      <c r="D86" s="225"/>
      <c r="E86" s="225"/>
      <c r="F86" s="225"/>
      <c r="G86" s="225"/>
      <c r="H86" s="225"/>
      <c r="I86" s="225"/>
      <c r="J86" s="225"/>
      <c r="K86" s="225"/>
      <c r="L86" s="225"/>
    </row>
    <row r="87" spans="1:12" x14ac:dyDescent="0.3">
      <c r="A87" s="225" t="s">
        <v>1184</v>
      </c>
      <c r="B87" s="225"/>
      <c r="C87" s="225"/>
      <c r="D87" s="225"/>
      <c r="E87" s="225"/>
      <c r="F87" s="225"/>
      <c r="G87" s="225"/>
      <c r="H87" s="225"/>
      <c r="I87" s="225"/>
      <c r="J87" s="225"/>
      <c r="K87" s="225"/>
      <c r="L87" s="225"/>
    </row>
    <row r="88" spans="1:12" x14ac:dyDescent="0.3">
      <c r="A88" s="225" t="s">
        <v>1185</v>
      </c>
      <c r="B88" s="225"/>
      <c r="C88" s="225"/>
      <c r="D88" s="225"/>
      <c r="E88" s="225"/>
      <c r="F88" s="225"/>
      <c r="G88" s="225"/>
      <c r="H88" s="225"/>
      <c r="I88" s="225"/>
      <c r="J88" s="225"/>
      <c r="K88" s="225"/>
      <c r="L88" s="225"/>
    </row>
    <row r="89" spans="1:12" x14ac:dyDescent="0.3">
      <c r="A89" s="225" t="s">
        <v>4</v>
      </c>
      <c r="B89" s="225"/>
      <c r="C89" s="225"/>
      <c r="D89" s="225"/>
      <c r="E89" s="225"/>
      <c r="F89" s="225"/>
      <c r="G89" s="225"/>
      <c r="H89" s="225"/>
      <c r="I89" s="225"/>
      <c r="J89" s="225"/>
      <c r="K89" s="225"/>
      <c r="L89" s="225"/>
    </row>
    <row r="91" spans="1:12" x14ac:dyDescent="0.3">
      <c r="A91" s="4" t="s">
        <v>1186</v>
      </c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2" x14ac:dyDescent="0.3">
      <c r="A92" s="4" t="s">
        <v>797</v>
      </c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2" x14ac:dyDescent="0.3">
      <c r="A93" s="4" t="s">
        <v>18</v>
      </c>
      <c r="B93" s="4"/>
      <c r="C93" s="4"/>
    </row>
    <row r="94" spans="1:12" x14ac:dyDescent="0.3">
      <c r="A94" s="4" t="s">
        <v>520</v>
      </c>
      <c r="B94" s="4" t="s">
        <v>693</v>
      </c>
      <c r="C94" s="4"/>
    </row>
    <row r="95" spans="1:12" x14ac:dyDescent="0.3">
      <c r="A95" s="47" t="s">
        <v>5</v>
      </c>
      <c r="B95" s="47" t="s">
        <v>6</v>
      </c>
      <c r="C95" s="154" t="s">
        <v>802</v>
      </c>
      <c r="D95" s="153" t="s">
        <v>8</v>
      </c>
      <c r="E95" s="227" t="s">
        <v>285</v>
      </c>
      <c r="F95" s="228"/>
      <c r="G95" s="228"/>
      <c r="H95" s="228"/>
      <c r="I95" s="229"/>
      <c r="J95" s="152" t="s">
        <v>12</v>
      </c>
      <c r="K95" s="152" t="s">
        <v>13</v>
      </c>
      <c r="L95" s="47" t="s">
        <v>16</v>
      </c>
    </row>
    <row r="96" spans="1:12" x14ac:dyDescent="0.3">
      <c r="A96" s="51"/>
      <c r="B96" s="51"/>
      <c r="C96" s="72" t="s">
        <v>754</v>
      </c>
      <c r="D96" s="70" t="s">
        <v>800</v>
      </c>
      <c r="E96" s="53">
        <v>2561</v>
      </c>
      <c r="F96" s="53">
        <v>2562</v>
      </c>
      <c r="G96" s="53">
        <v>2563</v>
      </c>
      <c r="H96" s="54">
        <v>2564</v>
      </c>
      <c r="I96" s="54">
        <v>2565</v>
      </c>
      <c r="J96" s="55" t="s">
        <v>14</v>
      </c>
      <c r="K96" s="55" t="s">
        <v>15</v>
      </c>
      <c r="L96" s="56" t="s">
        <v>17</v>
      </c>
    </row>
    <row r="97" spans="1:12" x14ac:dyDescent="0.3">
      <c r="A97" s="57"/>
      <c r="B97" s="57"/>
      <c r="C97" s="58"/>
      <c r="D97" s="71" t="s">
        <v>801</v>
      </c>
      <c r="E97" s="60" t="s">
        <v>11</v>
      </c>
      <c r="F97" s="60" t="s">
        <v>11</v>
      </c>
      <c r="G97" s="60" t="s">
        <v>11</v>
      </c>
      <c r="H97" s="155" t="s">
        <v>11</v>
      </c>
      <c r="I97" s="155" t="s">
        <v>11</v>
      </c>
      <c r="J97" s="62"/>
      <c r="K97" s="62"/>
      <c r="L97" s="189" t="s">
        <v>1456</v>
      </c>
    </row>
    <row r="98" spans="1:12" x14ac:dyDescent="0.3">
      <c r="A98" s="5">
        <v>5</v>
      </c>
      <c r="B98" s="8" t="s">
        <v>792</v>
      </c>
      <c r="C98" s="8" t="s">
        <v>22</v>
      </c>
      <c r="D98" s="8" t="s">
        <v>36</v>
      </c>
      <c r="E98" s="5" t="s">
        <v>24</v>
      </c>
      <c r="F98" s="5" t="s">
        <v>24</v>
      </c>
      <c r="G98" s="5">
        <v>5500000</v>
      </c>
      <c r="H98" s="5" t="s">
        <v>24</v>
      </c>
      <c r="I98" s="5"/>
      <c r="J98" s="8" t="s">
        <v>35</v>
      </c>
      <c r="K98" s="10" t="s">
        <v>28</v>
      </c>
      <c r="L98" s="8" t="s">
        <v>27</v>
      </c>
    </row>
    <row r="99" spans="1:12" x14ac:dyDescent="0.3">
      <c r="A99" s="6"/>
      <c r="B99" s="6" t="s">
        <v>1187</v>
      </c>
      <c r="C99" s="6" t="s">
        <v>23</v>
      </c>
      <c r="D99" s="6" t="s">
        <v>1188</v>
      </c>
      <c r="E99" s="6"/>
      <c r="F99" s="6"/>
      <c r="G99" s="9"/>
      <c r="H99" s="6"/>
      <c r="I99" s="6"/>
      <c r="J99" s="6" t="s">
        <v>26</v>
      </c>
      <c r="K99" s="11" t="s">
        <v>20</v>
      </c>
      <c r="L99" s="6"/>
    </row>
    <row r="100" spans="1:12" x14ac:dyDescent="0.3">
      <c r="A100" s="6"/>
      <c r="B100" s="6" t="s">
        <v>1216</v>
      </c>
      <c r="C100" s="6"/>
      <c r="D100" s="6"/>
      <c r="E100" s="6"/>
      <c r="F100" s="6"/>
      <c r="G100" s="6"/>
      <c r="H100" s="6"/>
      <c r="I100" s="6"/>
      <c r="J100" s="13" t="s">
        <v>1189</v>
      </c>
      <c r="K100" s="6"/>
      <c r="L100" s="6"/>
    </row>
    <row r="101" spans="1:12" x14ac:dyDescent="0.3">
      <c r="A101" s="6"/>
      <c r="B101" s="6" t="s">
        <v>1217</v>
      </c>
      <c r="C101" s="6"/>
      <c r="D101" s="6"/>
      <c r="E101" s="6"/>
      <c r="F101" s="6"/>
      <c r="G101" s="6"/>
      <c r="H101" s="6"/>
      <c r="I101" s="6"/>
      <c r="J101" s="13"/>
      <c r="K101" s="11"/>
      <c r="L101" s="6"/>
    </row>
    <row r="102" spans="1:12" x14ac:dyDescent="0.3">
      <c r="A102" s="6"/>
      <c r="B102" s="7"/>
      <c r="C102" s="7"/>
      <c r="D102" s="7"/>
      <c r="E102" s="7"/>
      <c r="F102" s="7"/>
      <c r="G102" s="7"/>
      <c r="H102" s="7"/>
      <c r="I102" s="7"/>
      <c r="J102" s="12"/>
      <c r="K102" s="2"/>
      <c r="L102" s="7"/>
    </row>
    <row r="103" spans="1:12" x14ac:dyDescent="0.3">
      <c r="A103" s="5">
        <v>6</v>
      </c>
      <c r="B103" s="8" t="s">
        <v>1190</v>
      </c>
      <c r="C103" s="8" t="s">
        <v>1193</v>
      </c>
      <c r="D103" s="8" t="s">
        <v>1197</v>
      </c>
      <c r="E103" s="5" t="s">
        <v>24</v>
      </c>
      <c r="F103" s="5" t="s">
        <v>24</v>
      </c>
      <c r="G103" s="5" t="s">
        <v>24</v>
      </c>
      <c r="H103" s="5">
        <v>5000000</v>
      </c>
      <c r="I103" s="5"/>
      <c r="J103" s="8" t="s">
        <v>1214</v>
      </c>
      <c r="K103" s="10" t="s">
        <v>1213</v>
      </c>
      <c r="L103" s="8" t="s">
        <v>27</v>
      </c>
    </row>
    <row r="104" spans="1:12" x14ac:dyDescent="0.3">
      <c r="A104" s="6"/>
      <c r="B104" s="6" t="s">
        <v>1191</v>
      </c>
      <c r="C104" s="6" t="s">
        <v>1194</v>
      </c>
      <c r="D104" s="6" t="s">
        <v>1198</v>
      </c>
      <c r="E104" s="6"/>
      <c r="F104" s="6"/>
      <c r="G104" s="9"/>
      <c r="H104" s="6"/>
      <c r="I104" s="6"/>
      <c r="J104" s="6" t="s">
        <v>1215</v>
      </c>
      <c r="K104" s="11" t="s">
        <v>1457</v>
      </c>
      <c r="L104" s="6"/>
    </row>
    <row r="105" spans="1:12" x14ac:dyDescent="0.3">
      <c r="A105" s="6"/>
      <c r="B105" s="6" t="s">
        <v>1192</v>
      </c>
      <c r="C105" s="6" t="s">
        <v>1195</v>
      </c>
      <c r="D105" s="6" t="s">
        <v>1199</v>
      </c>
      <c r="E105" s="6"/>
      <c r="F105" s="6"/>
      <c r="G105" s="6"/>
      <c r="H105" s="6"/>
      <c r="I105" s="6"/>
      <c r="J105" s="13" t="s">
        <v>60</v>
      </c>
      <c r="K105" s="6" t="s">
        <v>20</v>
      </c>
      <c r="L105" s="6"/>
    </row>
    <row r="106" spans="1:12" x14ac:dyDescent="0.3">
      <c r="A106" s="6"/>
      <c r="B106" s="6"/>
      <c r="C106" s="6" t="s">
        <v>1196</v>
      </c>
      <c r="D106" s="6"/>
      <c r="E106" s="6"/>
      <c r="F106" s="6"/>
      <c r="G106" s="11"/>
      <c r="H106" s="6"/>
      <c r="I106" s="6"/>
      <c r="J106" s="13"/>
      <c r="K106" s="6"/>
      <c r="L106" s="6"/>
    </row>
    <row r="107" spans="1:12" x14ac:dyDescent="0.3">
      <c r="A107" s="7"/>
      <c r="B107" s="7"/>
      <c r="C107" s="7"/>
      <c r="D107" s="7"/>
      <c r="E107" s="7"/>
      <c r="F107" s="7"/>
      <c r="G107" s="2"/>
      <c r="H107" s="7"/>
      <c r="I107" s="7"/>
      <c r="J107" s="12"/>
      <c r="K107" s="7"/>
      <c r="L107" s="7"/>
    </row>
    <row r="108" spans="1:12" x14ac:dyDescent="0.3">
      <c r="A108" s="57" t="s">
        <v>41</v>
      </c>
      <c r="B108" s="20" t="s">
        <v>404</v>
      </c>
      <c r="C108" s="14" t="s">
        <v>116</v>
      </c>
      <c r="D108" s="14" t="s">
        <v>116</v>
      </c>
      <c r="E108" s="15">
        <f>SUM(E98:E107)</f>
        <v>0</v>
      </c>
      <c r="F108" s="15">
        <f>SUM(F103:F107)</f>
        <v>0</v>
      </c>
      <c r="G108" s="14"/>
      <c r="H108" s="15">
        <f>SUM(H103:H107)</f>
        <v>5000000</v>
      </c>
      <c r="I108" s="14"/>
      <c r="J108" s="14" t="s">
        <v>116</v>
      </c>
      <c r="K108" s="14" t="s">
        <v>116</v>
      </c>
      <c r="L108" s="14" t="s">
        <v>116</v>
      </c>
    </row>
    <row r="109" spans="1:12" x14ac:dyDescent="0.3">
      <c r="G109" s="31"/>
    </row>
    <row r="110" spans="1:12" x14ac:dyDescent="0.3">
      <c r="G110" s="31"/>
    </row>
    <row r="111" spans="1:12" x14ac:dyDescent="0.3">
      <c r="F111" s="186"/>
      <c r="G111" s="31"/>
    </row>
    <row r="112" spans="1:12" x14ac:dyDescent="0.3">
      <c r="F112" s="186">
        <v>120</v>
      </c>
      <c r="G112" s="31"/>
    </row>
    <row r="113" spans="1:12" x14ac:dyDescent="0.3">
      <c r="C113" s="4"/>
      <c r="K113" s="234" t="s">
        <v>1183</v>
      </c>
      <c r="L113" s="234"/>
    </row>
    <row r="114" spans="1:12" x14ac:dyDescent="0.3">
      <c r="A114" s="225" t="s">
        <v>1</v>
      </c>
      <c r="B114" s="225"/>
      <c r="C114" s="225"/>
      <c r="D114" s="225"/>
      <c r="E114" s="225"/>
      <c r="F114" s="225"/>
      <c r="G114" s="225"/>
      <c r="H114" s="225"/>
      <c r="I114" s="225"/>
      <c r="J114" s="225"/>
      <c r="K114" s="225"/>
      <c r="L114" s="225"/>
    </row>
    <row r="115" spans="1:12" x14ac:dyDescent="0.3">
      <c r="A115" s="225" t="s">
        <v>1184</v>
      </c>
      <c r="B115" s="225"/>
      <c r="C115" s="225"/>
      <c r="D115" s="225"/>
      <c r="E115" s="225"/>
      <c r="F115" s="225"/>
      <c r="G115" s="225"/>
      <c r="H115" s="225"/>
      <c r="I115" s="225"/>
      <c r="J115" s="225"/>
      <c r="K115" s="225"/>
      <c r="L115" s="225"/>
    </row>
    <row r="116" spans="1:12" x14ac:dyDescent="0.3">
      <c r="A116" s="225" t="s">
        <v>1185</v>
      </c>
      <c r="B116" s="225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</row>
    <row r="117" spans="1:12" x14ac:dyDescent="0.3">
      <c r="A117" s="225" t="s">
        <v>4</v>
      </c>
      <c r="B117" s="225"/>
      <c r="C117" s="225"/>
      <c r="D117" s="225"/>
      <c r="E117" s="225"/>
      <c r="F117" s="225"/>
      <c r="G117" s="225"/>
      <c r="H117" s="225"/>
      <c r="I117" s="225"/>
      <c r="J117" s="225"/>
      <c r="K117" s="225"/>
      <c r="L117" s="225"/>
    </row>
    <row r="119" spans="1:12" x14ac:dyDescent="0.3">
      <c r="A119" s="4" t="s">
        <v>1186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2" x14ac:dyDescent="0.3">
      <c r="A120" s="4" t="s">
        <v>797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2" x14ac:dyDescent="0.3">
      <c r="A121" s="4" t="s">
        <v>18</v>
      </c>
      <c r="B121" s="4"/>
      <c r="C121" s="4"/>
    </row>
    <row r="122" spans="1:12" x14ac:dyDescent="0.3">
      <c r="A122" s="4" t="s">
        <v>520</v>
      </c>
      <c r="B122" s="4" t="s">
        <v>693</v>
      </c>
      <c r="C122" s="4"/>
    </row>
    <row r="123" spans="1:12" x14ac:dyDescent="0.3">
      <c r="A123" s="47" t="s">
        <v>5</v>
      </c>
      <c r="B123" s="47" t="s">
        <v>6</v>
      </c>
      <c r="C123" s="154" t="s">
        <v>802</v>
      </c>
      <c r="D123" s="153" t="s">
        <v>8</v>
      </c>
      <c r="E123" s="227" t="s">
        <v>285</v>
      </c>
      <c r="F123" s="228"/>
      <c r="G123" s="228"/>
      <c r="H123" s="228"/>
      <c r="I123" s="229"/>
      <c r="J123" s="152" t="s">
        <v>12</v>
      </c>
      <c r="K123" s="152" t="s">
        <v>13</v>
      </c>
      <c r="L123" s="47" t="s">
        <v>16</v>
      </c>
    </row>
    <row r="124" spans="1:12" x14ac:dyDescent="0.3">
      <c r="A124" s="51"/>
      <c r="B124" s="51"/>
      <c r="C124" s="72" t="s">
        <v>754</v>
      </c>
      <c r="D124" s="70" t="s">
        <v>800</v>
      </c>
      <c r="E124" s="53">
        <v>2561</v>
      </c>
      <c r="F124" s="53">
        <v>2562</v>
      </c>
      <c r="G124" s="53">
        <v>2563</v>
      </c>
      <c r="H124" s="54">
        <v>2564</v>
      </c>
      <c r="I124" s="54">
        <v>2565</v>
      </c>
      <c r="J124" s="55" t="s">
        <v>14</v>
      </c>
      <c r="K124" s="55" t="s">
        <v>15</v>
      </c>
      <c r="L124" s="56" t="s">
        <v>17</v>
      </c>
    </row>
    <row r="125" spans="1:12" x14ac:dyDescent="0.3">
      <c r="A125" s="57"/>
      <c r="B125" s="57"/>
      <c r="C125" s="58"/>
      <c r="D125" s="71" t="s">
        <v>801</v>
      </c>
      <c r="E125" s="60" t="s">
        <v>11</v>
      </c>
      <c r="F125" s="60" t="s">
        <v>11</v>
      </c>
      <c r="G125" s="60" t="s">
        <v>11</v>
      </c>
      <c r="H125" s="155" t="s">
        <v>11</v>
      </c>
      <c r="I125" s="155" t="s">
        <v>11</v>
      </c>
      <c r="J125" s="62"/>
      <c r="K125" s="62"/>
      <c r="L125" s="57" t="s">
        <v>1456</v>
      </c>
    </row>
    <row r="126" spans="1:12" x14ac:dyDescent="0.3">
      <c r="A126" s="5">
        <v>7</v>
      </c>
      <c r="B126" s="8" t="s">
        <v>1190</v>
      </c>
      <c r="C126" s="8" t="s">
        <v>1221</v>
      </c>
      <c r="D126" s="8" t="s">
        <v>1227</v>
      </c>
      <c r="E126" s="5">
        <v>2500000</v>
      </c>
      <c r="F126" s="5" t="s">
        <v>24</v>
      </c>
      <c r="G126" s="5" t="s">
        <v>24</v>
      </c>
      <c r="H126" s="5" t="s">
        <v>24</v>
      </c>
      <c r="I126" s="5"/>
      <c r="J126" s="8" t="s">
        <v>1214</v>
      </c>
      <c r="K126" s="10" t="s">
        <v>1213</v>
      </c>
      <c r="L126" s="8" t="s">
        <v>27</v>
      </c>
    </row>
    <row r="127" spans="1:12" x14ac:dyDescent="0.3">
      <c r="A127" s="6"/>
      <c r="B127" s="6" t="s">
        <v>1200</v>
      </c>
      <c r="C127" s="6" t="s">
        <v>1222</v>
      </c>
      <c r="D127" s="6" t="s">
        <v>1228</v>
      </c>
      <c r="E127" s="6"/>
      <c r="F127" s="6"/>
      <c r="G127" s="9"/>
      <c r="H127" s="6"/>
      <c r="I127" s="6"/>
      <c r="J127" s="6" t="s">
        <v>1225</v>
      </c>
      <c r="K127" s="11" t="s">
        <v>1457</v>
      </c>
      <c r="L127" s="6"/>
    </row>
    <row r="128" spans="1:12" x14ac:dyDescent="0.3">
      <c r="A128" s="6"/>
      <c r="B128" s="6" t="s">
        <v>1218</v>
      </c>
      <c r="C128" s="6" t="s">
        <v>20</v>
      </c>
      <c r="D128" s="6" t="s">
        <v>1229</v>
      </c>
      <c r="E128" s="6"/>
      <c r="F128" s="6"/>
      <c r="G128" s="6"/>
      <c r="H128" s="6"/>
      <c r="I128" s="6"/>
      <c r="J128" s="13" t="s">
        <v>1226</v>
      </c>
      <c r="K128" s="6" t="s">
        <v>20</v>
      </c>
      <c r="L128" s="6"/>
    </row>
    <row r="129" spans="1:12" x14ac:dyDescent="0.3">
      <c r="A129" s="6"/>
      <c r="B129" s="6" t="s">
        <v>1223</v>
      </c>
      <c r="C129" s="6"/>
      <c r="D129" s="6"/>
      <c r="E129" s="6"/>
      <c r="F129" s="6"/>
      <c r="G129" s="6"/>
      <c r="H129" s="6"/>
      <c r="I129" s="6"/>
      <c r="J129" s="13"/>
      <c r="K129" s="11"/>
      <c r="L129" s="6"/>
    </row>
    <row r="130" spans="1:12" x14ac:dyDescent="0.3">
      <c r="A130" s="6"/>
      <c r="B130" s="6" t="s">
        <v>1224</v>
      </c>
      <c r="C130" s="6"/>
      <c r="D130" s="6"/>
      <c r="E130" s="6"/>
      <c r="F130" s="6"/>
      <c r="G130" s="6"/>
      <c r="H130" s="6"/>
      <c r="I130" s="6"/>
      <c r="J130" s="13"/>
      <c r="K130" s="11"/>
      <c r="L130" s="6"/>
    </row>
    <row r="131" spans="1:12" x14ac:dyDescent="0.3">
      <c r="A131" s="6"/>
      <c r="B131" s="6" t="s">
        <v>1219</v>
      </c>
      <c r="C131" s="6"/>
      <c r="D131" s="6"/>
      <c r="E131" s="6"/>
      <c r="F131" s="6"/>
      <c r="G131" s="6"/>
      <c r="H131" s="6"/>
      <c r="I131" s="6"/>
      <c r="J131" s="13"/>
      <c r="K131" s="11"/>
      <c r="L131" s="6"/>
    </row>
    <row r="132" spans="1:12" x14ac:dyDescent="0.3">
      <c r="A132" s="6"/>
      <c r="B132" s="6" t="s">
        <v>1220</v>
      </c>
      <c r="C132" s="6"/>
      <c r="D132" s="6"/>
      <c r="E132" s="6"/>
      <c r="F132" s="6"/>
      <c r="G132" s="6"/>
      <c r="H132" s="6"/>
      <c r="I132" s="6"/>
      <c r="J132" s="13"/>
      <c r="K132" s="11"/>
      <c r="L132" s="6"/>
    </row>
    <row r="133" spans="1:12" x14ac:dyDescent="0.3">
      <c r="A133" s="7"/>
      <c r="B133" s="7"/>
      <c r="C133" s="7"/>
      <c r="D133" s="7"/>
      <c r="E133" s="7"/>
      <c r="F133" s="7"/>
      <c r="G133" s="2"/>
      <c r="H133" s="7"/>
      <c r="I133" s="7"/>
      <c r="J133" s="12"/>
      <c r="K133" s="7"/>
      <c r="L133" s="7"/>
    </row>
    <row r="134" spans="1:12" x14ac:dyDescent="0.3">
      <c r="A134" s="20" t="s">
        <v>41</v>
      </c>
      <c r="B134" s="20" t="s">
        <v>404</v>
      </c>
      <c r="C134" s="14" t="s">
        <v>116</v>
      </c>
      <c r="D134" s="14" t="s">
        <v>116</v>
      </c>
      <c r="E134" s="15">
        <f>SUM(E126:E133)</f>
        <v>2500000</v>
      </c>
      <c r="F134" s="15">
        <f>SUM(F133:F133)</f>
        <v>0</v>
      </c>
      <c r="G134" s="14"/>
      <c r="H134" s="14"/>
      <c r="I134" s="14"/>
      <c r="J134" s="14" t="s">
        <v>116</v>
      </c>
      <c r="K134" s="14" t="s">
        <v>116</v>
      </c>
      <c r="L134" s="14" t="s">
        <v>116</v>
      </c>
    </row>
    <row r="135" spans="1:12" x14ac:dyDescent="0.3">
      <c r="A135" s="3"/>
      <c r="B135" s="3"/>
      <c r="C135" s="16"/>
      <c r="D135" s="16"/>
      <c r="E135" s="17"/>
      <c r="F135" s="17"/>
      <c r="G135" s="16"/>
      <c r="H135" s="16"/>
      <c r="I135" s="16"/>
      <c r="J135" s="16"/>
      <c r="K135" s="16"/>
      <c r="L135" s="16"/>
    </row>
    <row r="136" spans="1:12" x14ac:dyDescent="0.3">
      <c r="A136" s="3"/>
      <c r="B136" s="3"/>
      <c r="C136" s="16"/>
      <c r="D136" s="16"/>
      <c r="E136" s="17"/>
      <c r="F136" s="17"/>
      <c r="G136" s="16"/>
      <c r="H136" s="16"/>
      <c r="I136" s="16"/>
      <c r="J136" s="16"/>
      <c r="K136" s="16"/>
      <c r="L136" s="16"/>
    </row>
    <row r="137" spans="1:12" x14ac:dyDescent="0.3">
      <c r="A137" s="3"/>
      <c r="B137" s="3"/>
      <c r="C137" s="16"/>
      <c r="D137" s="16"/>
      <c r="E137" s="17"/>
      <c r="F137" s="17"/>
      <c r="G137" s="16"/>
      <c r="H137" s="16"/>
      <c r="I137" s="16"/>
      <c r="J137" s="16"/>
      <c r="K137" s="16"/>
      <c r="L137" s="16"/>
    </row>
    <row r="138" spans="1:12" x14ac:dyDescent="0.3">
      <c r="A138" s="3"/>
      <c r="B138" s="3"/>
      <c r="C138" s="16"/>
      <c r="D138" s="16"/>
      <c r="E138" s="17"/>
      <c r="F138" s="17"/>
      <c r="G138" s="16"/>
      <c r="H138" s="16"/>
      <c r="I138" s="16"/>
      <c r="J138" s="16"/>
      <c r="K138" s="16"/>
      <c r="L138" s="16"/>
    </row>
    <row r="139" spans="1:12" x14ac:dyDescent="0.3">
      <c r="F139" s="186"/>
    </row>
    <row r="140" spans="1:12" x14ac:dyDescent="0.3">
      <c r="F140" s="186">
        <v>121</v>
      </c>
    </row>
    <row r="141" spans="1:12" x14ac:dyDescent="0.3">
      <c r="C141" s="4"/>
      <c r="K141" s="234" t="s">
        <v>1183</v>
      </c>
      <c r="L141" s="234"/>
    </row>
    <row r="142" spans="1:12" x14ac:dyDescent="0.3">
      <c r="A142" s="225" t="s">
        <v>1</v>
      </c>
      <c r="B142" s="225"/>
      <c r="C142" s="225"/>
      <c r="D142" s="225"/>
      <c r="E142" s="225"/>
      <c r="F142" s="225"/>
      <c r="G142" s="225"/>
      <c r="H142" s="225"/>
      <c r="I142" s="225"/>
      <c r="J142" s="225"/>
      <c r="K142" s="225"/>
      <c r="L142" s="225"/>
    </row>
    <row r="143" spans="1:12" x14ac:dyDescent="0.3">
      <c r="A143" s="225" t="s">
        <v>1184</v>
      </c>
      <c r="B143" s="225"/>
      <c r="C143" s="225"/>
      <c r="D143" s="225"/>
      <c r="E143" s="225"/>
      <c r="F143" s="225"/>
      <c r="G143" s="225"/>
      <c r="H143" s="225"/>
      <c r="I143" s="225"/>
      <c r="J143" s="225"/>
      <c r="K143" s="225"/>
      <c r="L143" s="225"/>
    </row>
    <row r="144" spans="1:12" x14ac:dyDescent="0.3">
      <c r="A144" s="225" t="s">
        <v>1185</v>
      </c>
      <c r="B144" s="225"/>
      <c r="C144" s="225"/>
      <c r="D144" s="225"/>
      <c r="E144" s="225"/>
      <c r="F144" s="225"/>
      <c r="G144" s="225"/>
      <c r="H144" s="225"/>
      <c r="I144" s="225"/>
      <c r="J144" s="225"/>
      <c r="K144" s="225"/>
      <c r="L144" s="225"/>
    </row>
    <row r="145" spans="1:12" x14ac:dyDescent="0.3">
      <c r="A145" s="225" t="s">
        <v>4</v>
      </c>
      <c r="B145" s="225"/>
      <c r="C145" s="225"/>
      <c r="D145" s="225"/>
      <c r="E145" s="225"/>
      <c r="F145" s="225"/>
      <c r="G145" s="225"/>
      <c r="H145" s="225"/>
      <c r="I145" s="225"/>
      <c r="J145" s="225"/>
      <c r="K145" s="225"/>
      <c r="L145" s="225"/>
    </row>
    <row r="147" spans="1:12" x14ac:dyDescent="0.3">
      <c r="A147" s="4" t="s">
        <v>1186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2" x14ac:dyDescent="0.3">
      <c r="A148" s="4" t="s">
        <v>797</v>
      </c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2" x14ac:dyDescent="0.3">
      <c r="A149" s="4" t="s">
        <v>18</v>
      </c>
      <c r="B149" s="4"/>
      <c r="C149" s="4"/>
    </row>
    <row r="150" spans="1:12" x14ac:dyDescent="0.3">
      <c r="A150" s="4" t="s">
        <v>520</v>
      </c>
      <c r="B150" s="4" t="s">
        <v>693</v>
      </c>
      <c r="C150" s="4"/>
    </row>
    <row r="151" spans="1:12" x14ac:dyDescent="0.3">
      <c r="A151" s="47" t="s">
        <v>5</v>
      </c>
      <c r="B151" s="47" t="s">
        <v>6</v>
      </c>
      <c r="C151" s="154" t="s">
        <v>802</v>
      </c>
      <c r="D151" s="153" t="s">
        <v>8</v>
      </c>
      <c r="E151" s="227" t="s">
        <v>285</v>
      </c>
      <c r="F151" s="228"/>
      <c r="G151" s="228"/>
      <c r="H151" s="228"/>
      <c r="I151" s="229"/>
      <c r="J151" s="152" t="s">
        <v>12</v>
      </c>
      <c r="K151" s="152" t="s">
        <v>13</v>
      </c>
      <c r="L151" s="47" t="s">
        <v>16</v>
      </c>
    </row>
    <row r="152" spans="1:12" x14ac:dyDescent="0.3">
      <c r="A152" s="51"/>
      <c r="B152" s="51"/>
      <c r="C152" s="72" t="s">
        <v>754</v>
      </c>
      <c r="D152" s="70" t="s">
        <v>800</v>
      </c>
      <c r="E152" s="53">
        <v>2561</v>
      </c>
      <c r="F152" s="53">
        <v>2562</v>
      </c>
      <c r="G152" s="53">
        <v>2563</v>
      </c>
      <c r="H152" s="54">
        <v>2564</v>
      </c>
      <c r="I152" s="54">
        <v>2565</v>
      </c>
      <c r="J152" s="55" t="s">
        <v>14</v>
      </c>
      <c r="K152" s="55" t="s">
        <v>15</v>
      </c>
      <c r="L152" s="56" t="s">
        <v>17</v>
      </c>
    </row>
    <row r="153" spans="1:12" x14ac:dyDescent="0.3">
      <c r="A153" s="57"/>
      <c r="B153" s="57"/>
      <c r="C153" s="58"/>
      <c r="D153" s="71" t="s">
        <v>801</v>
      </c>
      <c r="E153" s="60" t="s">
        <v>11</v>
      </c>
      <c r="F153" s="60" t="s">
        <v>11</v>
      </c>
      <c r="G153" s="60" t="s">
        <v>11</v>
      </c>
      <c r="H153" s="155" t="s">
        <v>11</v>
      </c>
      <c r="I153" s="155" t="s">
        <v>11</v>
      </c>
      <c r="J153" s="62"/>
      <c r="K153" s="62"/>
      <c r="L153" s="189" t="s">
        <v>1456</v>
      </c>
    </row>
    <row r="154" spans="1:12" x14ac:dyDescent="0.3">
      <c r="A154" s="5">
        <v>8</v>
      </c>
      <c r="B154" s="8" t="s">
        <v>847</v>
      </c>
      <c r="C154" s="8" t="s">
        <v>22</v>
      </c>
      <c r="D154" s="8" t="s">
        <v>1235</v>
      </c>
      <c r="E154" s="5" t="s">
        <v>24</v>
      </c>
      <c r="F154" s="5">
        <v>7000000</v>
      </c>
      <c r="G154" s="5" t="s">
        <v>24</v>
      </c>
      <c r="H154" s="5" t="s">
        <v>24</v>
      </c>
      <c r="I154" s="5"/>
      <c r="J154" s="8" t="s">
        <v>1238</v>
      </c>
      <c r="K154" s="10" t="s">
        <v>28</v>
      </c>
      <c r="L154" s="8" t="s">
        <v>27</v>
      </c>
    </row>
    <row r="155" spans="1:12" x14ac:dyDescent="0.3">
      <c r="A155" s="6"/>
      <c r="B155" s="6" t="s">
        <v>849</v>
      </c>
      <c r="C155" s="6" t="s">
        <v>23</v>
      </c>
      <c r="D155" s="6" t="s">
        <v>1236</v>
      </c>
      <c r="E155" s="6"/>
      <c r="F155" s="6"/>
      <c r="G155" s="9"/>
      <c r="H155" s="6"/>
      <c r="I155" s="6"/>
      <c r="J155" s="6" t="s">
        <v>1239</v>
      </c>
      <c r="K155" s="11" t="s">
        <v>20</v>
      </c>
      <c r="L155" s="6"/>
    </row>
    <row r="156" spans="1:12" x14ac:dyDescent="0.3">
      <c r="A156" s="6"/>
      <c r="B156" s="6" t="s">
        <v>1233</v>
      </c>
      <c r="C156" s="6"/>
      <c r="D156" s="6" t="s">
        <v>1237</v>
      </c>
      <c r="E156" s="6"/>
      <c r="F156" s="6"/>
      <c r="G156" s="6"/>
      <c r="H156" s="6"/>
      <c r="I156" s="6"/>
      <c r="J156" s="13" t="s">
        <v>26</v>
      </c>
      <c r="K156" s="6"/>
      <c r="L156" s="6"/>
    </row>
    <row r="157" spans="1:12" x14ac:dyDescent="0.3">
      <c r="A157" s="6"/>
      <c r="B157" s="6" t="s">
        <v>1234</v>
      </c>
      <c r="C157" s="6"/>
      <c r="D157" s="6" t="s">
        <v>60</v>
      </c>
      <c r="E157" s="6"/>
      <c r="F157" s="6"/>
      <c r="G157" s="6"/>
      <c r="H157" s="6"/>
      <c r="I157" s="6"/>
      <c r="J157" s="13" t="s">
        <v>1240</v>
      </c>
      <c r="K157" s="11"/>
      <c r="L157" s="6"/>
    </row>
    <row r="158" spans="1:12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13"/>
      <c r="K158" s="11"/>
      <c r="L158" s="6"/>
    </row>
    <row r="159" spans="1:12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12"/>
      <c r="K159" s="2"/>
      <c r="L159" s="7"/>
    </row>
    <row r="160" spans="1:12" x14ac:dyDescent="0.3">
      <c r="A160" s="20" t="s">
        <v>41</v>
      </c>
      <c r="B160" s="20" t="s">
        <v>662</v>
      </c>
      <c r="C160" s="14" t="s">
        <v>116</v>
      </c>
      <c r="D160" s="14" t="s">
        <v>116</v>
      </c>
      <c r="E160" s="15">
        <f>SUM(E154:E159)</f>
        <v>0</v>
      </c>
      <c r="F160" s="15">
        <f>SUM(F154:F159)</f>
        <v>7000000</v>
      </c>
      <c r="G160" s="14"/>
      <c r="H160" s="14"/>
      <c r="I160" s="14"/>
      <c r="J160" s="14" t="s">
        <v>116</v>
      </c>
      <c r="K160" s="14" t="s">
        <v>116</v>
      </c>
      <c r="L160" s="14" t="s">
        <v>116</v>
      </c>
    </row>
    <row r="161" spans="1:12" x14ac:dyDescent="0.3">
      <c r="A161" s="3"/>
      <c r="B161" s="3"/>
      <c r="C161" s="16"/>
      <c r="D161" s="16"/>
      <c r="E161" s="17"/>
      <c r="F161" s="17"/>
      <c r="G161" s="16"/>
      <c r="H161" s="16"/>
      <c r="I161" s="16"/>
      <c r="J161" s="16"/>
      <c r="K161" s="16"/>
      <c r="L161" s="16"/>
    </row>
    <row r="162" spans="1:12" x14ac:dyDescent="0.3">
      <c r="A162" s="3"/>
      <c r="B162" s="3"/>
      <c r="C162" s="16"/>
      <c r="D162" s="16"/>
      <c r="E162" s="17"/>
      <c r="F162" s="17"/>
      <c r="G162" s="16"/>
      <c r="H162" s="16"/>
      <c r="I162" s="16"/>
      <c r="J162" s="16"/>
      <c r="K162" s="16"/>
      <c r="L162" s="16"/>
    </row>
    <row r="163" spans="1:12" x14ac:dyDescent="0.3">
      <c r="A163" s="3"/>
      <c r="B163" s="3"/>
      <c r="C163" s="16"/>
      <c r="D163" s="16"/>
      <c r="E163" s="17"/>
      <c r="F163" s="17"/>
      <c r="G163" s="16"/>
      <c r="H163" s="16"/>
      <c r="I163" s="16"/>
      <c r="J163" s="16"/>
      <c r="K163" s="16"/>
      <c r="L163" s="16"/>
    </row>
    <row r="164" spans="1:12" x14ac:dyDescent="0.3">
      <c r="A164" s="3"/>
      <c r="B164" s="3"/>
      <c r="C164" s="16"/>
      <c r="D164" s="16"/>
      <c r="E164" s="17"/>
      <c r="F164" s="17"/>
      <c r="G164" s="16"/>
      <c r="H164" s="16"/>
      <c r="I164" s="16"/>
      <c r="J164" s="16"/>
      <c r="K164" s="16"/>
      <c r="L164" s="16"/>
    </row>
    <row r="165" spans="1:12" x14ac:dyDescent="0.3">
      <c r="A165" s="3"/>
      <c r="B165" s="3"/>
      <c r="C165" s="16"/>
      <c r="D165" s="16"/>
      <c r="E165" s="17"/>
      <c r="F165" s="17"/>
      <c r="G165" s="16"/>
      <c r="H165" s="16"/>
      <c r="I165" s="16"/>
      <c r="J165" s="16"/>
      <c r="K165" s="16"/>
      <c r="L165" s="16"/>
    </row>
    <row r="166" spans="1:12" x14ac:dyDescent="0.3">
      <c r="A166" s="3"/>
      <c r="B166" s="3"/>
      <c r="C166" s="16"/>
      <c r="D166" s="16"/>
      <c r="E166" s="17"/>
      <c r="F166" s="17"/>
      <c r="G166" s="16"/>
      <c r="H166" s="16"/>
      <c r="I166" s="16"/>
      <c r="J166" s="16"/>
      <c r="K166" s="16"/>
      <c r="L166" s="16"/>
    </row>
    <row r="167" spans="1:12" x14ac:dyDescent="0.3">
      <c r="A167" s="3"/>
      <c r="B167" s="3"/>
      <c r="C167" s="16"/>
      <c r="D167" s="16"/>
      <c r="E167" s="17"/>
      <c r="F167" s="190"/>
      <c r="G167" s="16"/>
      <c r="H167" s="16"/>
      <c r="I167" s="16"/>
      <c r="J167" s="16"/>
      <c r="K167" s="16"/>
      <c r="L167" s="16"/>
    </row>
    <row r="168" spans="1:12" x14ac:dyDescent="0.3">
      <c r="A168" s="3"/>
      <c r="B168" s="3"/>
      <c r="C168" s="16"/>
      <c r="D168" s="16"/>
      <c r="E168" s="17"/>
      <c r="F168" s="17">
        <v>122</v>
      </c>
      <c r="G168" s="16"/>
      <c r="H168" s="16"/>
      <c r="I168" s="16"/>
      <c r="J168" s="16"/>
      <c r="K168" s="16"/>
      <c r="L168" s="16"/>
    </row>
    <row r="169" spans="1:12" x14ac:dyDescent="0.3">
      <c r="C169" s="4"/>
      <c r="K169" s="234" t="s">
        <v>1183</v>
      </c>
      <c r="L169" s="234"/>
    </row>
    <row r="170" spans="1:12" x14ac:dyDescent="0.3">
      <c r="A170" s="225" t="s">
        <v>1</v>
      </c>
      <c r="B170" s="225"/>
      <c r="C170" s="225"/>
      <c r="D170" s="225"/>
      <c r="E170" s="225"/>
      <c r="F170" s="225"/>
      <c r="G170" s="225"/>
      <c r="H170" s="225"/>
      <c r="I170" s="225"/>
      <c r="J170" s="225"/>
      <c r="K170" s="225"/>
      <c r="L170" s="225"/>
    </row>
    <row r="171" spans="1:12" x14ac:dyDescent="0.3">
      <c r="A171" s="225" t="s">
        <v>1184</v>
      </c>
      <c r="B171" s="225"/>
      <c r="C171" s="225"/>
      <c r="D171" s="225"/>
      <c r="E171" s="225"/>
      <c r="F171" s="225"/>
      <c r="G171" s="225"/>
      <c r="H171" s="225"/>
      <c r="I171" s="225"/>
      <c r="J171" s="225"/>
      <c r="K171" s="225"/>
      <c r="L171" s="225"/>
    </row>
    <row r="172" spans="1:12" x14ac:dyDescent="0.3">
      <c r="A172" s="225" t="s">
        <v>1185</v>
      </c>
      <c r="B172" s="225"/>
      <c r="C172" s="225"/>
      <c r="D172" s="225"/>
      <c r="E172" s="225"/>
      <c r="F172" s="225"/>
      <c r="G172" s="225"/>
      <c r="H172" s="225"/>
      <c r="I172" s="225"/>
      <c r="J172" s="225"/>
      <c r="K172" s="225"/>
      <c r="L172" s="225"/>
    </row>
    <row r="173" spans="1:12" x14ac:dyDescent="0.3">
      <c r="A173" s="225" t="s">
        <v>4</v>
      </c>
      <c r="B173" s="225"/>
      <c r="C173" s="225"/>
      <c r="D173" s="225"/>
      <c r="E173" s="225"/>
      <c r="F173" s="225"/>
      <c r="G173" s="225"/>
      <c r="H173" s="225"/>
      <c r="I173" s="225"/>
      <c r="J173" s="225"/>
      <c r="K173" s="225"/>
      <c r="L173" s="225"/>
    </row>
    <row r="175" spans="1:12" x14ac:dyDescent="0.3">
      <c r="A175" s="4" t="s">
        <v>1186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2" x14ac:dyDescent="0.3">
      <c r="A176" s="4" t="s">
        <v>797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2" x14ac:dyDescent="0.3">
      <c r="A177" s="4" t="s">
        <v>18</v>
      </c>
      <c r="B177" s="4"/>
      <c r="C177" s="4"/>
    </row>
    <row r="178" spans="1:12" x14ac:dyDescent="0.3">
      <c r="A178" s="4" t="s">
        <v>663</v>
      </c>
      <c r="B178" s="4"/>
      <c r="C178" s="4"/>
    </row>
    <row r="179" spans="1:12" x14ac:dyDescent="0.3">
      <c r="A179" s="47" t="s">
        <v>5</v>
      </c>
      <c r="B179" s="47" t="s">
        <v>6</v>
      </c>
      <c r="C179" s="154" t="s">
        <v>802</v>
      </c>
      <c r="D179" s="153" t="s">
        <v>8</v>
      </c>
      <c r="E179" s="227" t="s">
        <v>285</v>
      </c>
      <c r="F179" s="228"/>
      <c r="G179" s="228"/>
      <c r="H179" s="228"/>
      <c r="I179" s="229"/>
      <c r="J179" s="152" t="s">
        <v>12</v>
      </c>
      <c r="K179" s="152" t="s">
        <v>13</v>
      </c>
      <c r="L179" s="47" t="s">
        <v>16</v>
      </c>
    </row>
    <row r="180" spans="1:12" x14ac:dyDescent="0.3">
      <c r="A180" s="51"/>
      <c r="B180" s="51"/>
      <c r="C180" s="72" t="s">
        <v>754</v>
      </c>
      <c r="D180" s="70" t="s">
        <v>800</v>
      </c>
      <c r="E180" s="53">
        <v>2561</v>
      </c>
      <c r="F180" s="53">
        <v>2562</v>
      </c>
      <c r="G180" s="53">
        <v>2563</v>
      </c>
      <c r="H180" s="54">
        <v>2564</v>
      </c>
      <c r="I180" s="54">
        <v>2565</v>
      </c>
      <c r="J180" s="55" t="s">
        <v>14</v>
      </c>
      <c r="K180" s="55" t="s">
        <v>15</v>
      </c>
      <c r="L180" s="56" t="s">
        <v>17</v>
      </c>
    </row>
    <row r="181" spans="1:12" x14ac:dyDescent="0.3">
      <c r="A181" s="57"/>
      <c r="B181" s="57"/>
      <c r="C181" s="58"/>
      <c r="D181" s="71" t="s">
        <v>801</v>
      </c>
      <c r="E181" s="60" t="s">
        <v>11</v>
      </c>
      <c r="F181" s="60" t="s">
        <v>11</v>
      </c>
      <c r="G181" s="60" t="s">
        <v>11</v>
      </c>
      <c r="H181" s="155" t="s">
        <v>11</v>
      </c>
      <c r="I181" s="155" t="s">
        <v>11</v>
      </c>
      <c r="J181" s="62"/>
      <c r="K181" s="62"/>
      <c r="L181" s="189" t="s">
        <v>1456</v>
      </c>
    </row>
    <row r="182" spans="1:12" x14ac:dyDescent="0.3">
      <c r="A182" s="5">
        <v>9</v>
      </c>
      <c r="B182" s="8" t="s">
        <v>1241</v>
      </c>
      <c r="C182" s="8" t="s">
        <v>1244</v>
      </c>
      <c r="D182" s="8" t="s">
        <v>166</v>
      </c>
      <c r="E182" s="5" t="s">
        <v>24</v>
      </c>
      <c r="F182" s="5">
        <v>1500000</v>
      </c>
      <c r="G182" s="5" t="s">
        <v>24</v>
      </c>
      <c r="H182" s="5" t="s">
        <v>24</v>
      </c>
      <c r="I182" s="5"/>
      <c r="J182" s="8" t="s">
        <v>166</v>
      </c>
      <c r="K182" s="10" t="s">
        <v>680</v>
      </c>
      <c r="L182" s="8" t="s">
        <v>27</v>
      </c>
    </row>
    <row r="183" spans="1:12" x14ac:dyDescent="0.3">
      <c r="A183" s="6"/>
      <c r="B183" s="6" t="s">
        <v>1242</v>
      </c>
      <c r="C183" s="6" t="s">
        <v>1245</v>
      </c>
      <c r="D183" s="191" t="s">
        <v>1247</v>
      </c>
      <c r="E183" s="6"/>
      <c r="F183" s="6"/>
      <c r="G183" s="9"/>
      <c r="H183" s="6"/>
      <c r="I183" s="6"/>
      <c r="J183" s="6" t="s">
        <v>1251</v>
      </c>
      <c r="K183" s="11" t="s">
        <v>1250</v>
      </c>
      <c r="L183" s="6"/>
    </row>
    <row r="184" spans="1:12" x14ac:dyDescent="0.3">
      <c r="A184" s="6"/>
      <c r="B184" s="6" t="s">
        <v>1243</v>
      </c>
      <c r="C184" s="6" t="s">
        <v>1246</v>
      </c>
      <c r="D184" s="6" t="s">
        <v>1248</v>
      </c>
      <c r="E184" s="6"/>
      <c r="F184" s="6"/>
      <c r="G184" s="6"/>
      <c r="H184" s="6"/>
      <c r="I184" s="6"/>
      <c r="J184" s="13" t="s">
        <v>1252</v>
      </c>
      <c r="K184" s="6" t="s">
        <v>143</v>
      </c>
      <c r="L184" s="6"/>
    </row>
    <row r="185" spans="1:12" x14ac:dyDescent="0.3">
      <c r="A185" s="6"/>
      <c r="B185" s="6"/>
      <c r="C185" s="6" t="s">
        <v>143</v>
      </c>
      <c r="D185" s="6" t="s">
        <v>1249</v>
      </c>
      <c r="E185" s="6"/>
      <c r="F185" s="6"/>
      <c r="G185" s="11"/>
      <c r="H185" s="6"/>
      <c r="I185" s="6"/>
      <c r="J185" s="13" t="s">
        <v>460</v>
      </c>
      <c r="K185" s="6"/>
      <c r="L185" s="6"/>
    </row>
    <row r="186" spans="1:12" x14ac:dyDescent="0.3">
      <c r="A186" s="6"/>
      <c r="B186" s="6"/>
      <c r="C186" s="6"/>
      <c r="D186" s="6"/>
      <c r="E186" s="6"/>
      <c r="F186" s="6"/>
      <c r="G186" s="11"/>
      <c r="H186" s="6"/>
      <c r="I186" s="6"/>
      <c r="J186" s="13" t="s">
        <v>1458</v>
      </c>
      <c r="K186" s="6"/>
      <c r="L186" s="6"/>
    </row>
    <row r="187" spans="1:12" x14ac:dyDescent="0.3">
      <c r="A187" s="7"/>
      <c r="B187" s="6"/>
      <c r="C187" s="6"/>
      <c r="D187" s="6"/>
      <c r="E187" s="6"/>
      <c r="F187" s="6"/>
      <c r="G187" s="11"/>
      <c r="H187" s="6"/>
      <c r="I187" s="6"/>
      <c r="J187" s="13"/>
      <c r="K187" s="6"/>
      <c r="L187" s="6"/>
    </row>
    <row r="188" spans="1:12" x14ac:dyDescent="0.3">
      <c r="A188" s="197">
        <v>10</v>
      </c>
      <c r="B188" s="8" t="s">
        <v>1241</v>
      </c>
      <c r="C188" s="8" t="s">
        <v>1244</v>
      </c>
      <c r="D188" s="8" t="s">
        <v>166</v>
      </c>
      <c r="E188" s="5">
        <v>5000000</v>
      </c>
      <c r="F188" s="5" t="s">
        <v>24</v>
      </c>
      <c r="G188" s="5" t="s">
        <v>24</v>
      </c>
      <c r="H188" s="5" t="s">
        <v>24</v>
      </c>
      <c r="I188" s="5"/>
      <c r="J188" s="8" t="s">
        <v>166</v>
      </c>
      <c r="K188" s="10" t="s">
        <v>680</v>
      </c>
      <c r="L188" s="8" t="s">
        <v>27</v>
      </c>
    </row>
    <row r="189" spans="1:12" x14ac:dyDescent="0.3">
      <c r="A189" s="6"/>
      <c r="B189" s="6" t="s">
        <v>1253</v>
      </c>
      <c r="C189" s="6" t="s">
        <v>1245</v>
      </c>
      <c r="D189" s="6" t="s">
        <v>1254</v>
      </c>
      <c r="E189" s="6"/>
      <c r="F189" s="6"/>
      <c r="G189" s="9"/>
      <c r="H189" s="6"/>
      <c r="I189" s="6"/>
      <c r="J189" s="6" t="s">
        <v>1255</v>
      </c>
      <c r="K189" s="11" t="s">
        <v>1250</v>
      </c>
      <c r="L189" s="6"/>
    </row>
    <row r="190" spans="1:12" x14ac:dyDescent="0.3">
      <c r="A190" s="6"/>
      <c r="B190" s="6" t="s">
        <v>38</v>
      </c>
      <c r="C190" s="6" t="s">
        <v>1246</v>
      </c>
      <c r="D190" s="6" t="s">
        <v>1248</v>
      </c>
      <c r="E190" s="6"/>
      <c r="F190" s="6"/>
      <c r="G190" s="6"/>
      <c r="H190" s="6"/>
      <c r="I190" s="6"/>
      <c r="J190" s="13" t="s">
        <v>1256</v>
      </c>
      <c r="K190" s="6" t="s">
        <v>143</v>
      </c>
      <c r="L190" s="6"/>
    </row>
    <row r="191" spans="1:12" x14ac:dyDescent="0.3">
      <c r="A191" s="6"/>
      <c r="B191" s="6"/>
      <c r="C191" s="6" t="s">
        <v>143</v>
      </c>
      <c r="D191" s="6" t="s">
        <v>1249</v>
      </c>
      <c r="E191" s="6"/>
      <c r="F191" s="6"/>
      <c r="G191" s="11"/>
      <c r="H191" s="6"/>
      <c r="I191" s="6"/>
      <c r="J191" s="13" t="s">
        <v>460</v>
      </c>
      <c r="K191" s="6"/>
      <c r="L191" s="6"/>
    </row>
    <row r="192" spans="1:12" x14ac:dyDescent="0.3">
      <c r="A192" s="6"/>
      <c r="B192" s="6"/>
      <c r="C192" s="6"/>
      <c r="D192" s="6"/>
      <c r="E192" s="6"/>
      <c r="F192" s="6"/>
      <c r="G192" s="11"/>
      <c r="H192" s="6"/>
      <c r="I192" s="6"/>
      <c r="J192" s="13" t="s">
        <v>1458</v>
      </c>
      <c r="K192" s="6"/>
      <c r="L192" s="6"/>
    </row>
    <row r="193" spans="1:12" x14ac:dyDescent="0.3">
      <c r="A193" s="7"/>
      <c r="B193" s="7"/>
      <c r="C193" s="7"/>
      <c r="D193" s="7"/>
      <c r="E193" s="7"/>
      <c r="F193" s="7"/>
      <c r="G193" s="2"/>
      <c r="H193" s="7"/>
      <c r="I193" s="7"/>
      <c r="J193" s="12"/>
      <c r="K193" s="7"/>
      <c r="L193" s="7"/>
    </row>
    <row r="194" spans="1:12" x14ac:dyDescent="0.3">
      <c r="A194" s="20" t="s">
        <v>41</v>
      </c>
      <c r="B194" s="20" t="s">
        <v>404</v>
      </c>
      <c r="C194" s="14" t="s">
        <v>116</v>
      </c>
      <c r="D194" s="14" t="s">
        <v>116</v>
      </c>
      <c r="E194" s="15">
        <f>SUM(E182:E193)</f>
        <v>5000000</v>
      </c>
      <c r="F194" s="15">
        <f>SUM(F182:F193)</f>
        <v>1500000</v>
      </c>
      <c r="G194" s="14"/>
      <c r="H194" s="14"/>
      <c r="I194" s="14"/>
      <c r="J194" s="14" t="s">
        <v>116</v>
      </c>
      <c r="K194" s="14" t="s">
        <v>116</v>
      </c>
      <c r="L194" s="14" t="s">
        <v>116</v>
      </c>
    </row>
    <row r="195" spans="1:12" x14ac:dyDescent="0.3">
      <c r="A195" s="3"/>
      <c r="B195" s="3"/>
      <c r="C195" s="16"/>
      <c r="D195" s="16"/>
      <c r="E195" s="17"/>
      <c r="F195" s="17"/>
      <c r="G195" s="16"/>
      <c r="H195" s="16"/>
      <c r="I195" s="16"/>
      <c r="J195" s="16"/>
      <c r="K195" s="16"/>
      <c r="L195" s="16"/>
    </row>
    <row r="196" spans="1:12" x14ac:dyDescent="0.3">
      <c r="F196" s="186">
        <v>123</v>
      </c>
    </row>
    <row r="197" spans="1:12" x14ac:dyDescent="0.3">
      <c r="C197" s="4"/>
      <c r="K197" s="234" t="s">
        <v>1183</v>
      </c>
      <c r="L197" s="234"/>
    </row>
    <row r="198" spans="1:12" x14ac:dyDescent="0.3">
      <c r="A198" s="225" t="s">
        <v>1</v>
      </c>
      <c r="B198" s="225"/>
      <c r="C198" s="225"/>
      <c r="D198" s="225"/>
      <c r="E198" s="225"/>
      <c r="F198" s="225"/>
      <c r="G198" s="225"/>
      <c r="H198" s="225"/>
      <c r="I198" s="225"/>
      <c r="J198" s="225"/>
      <c r="K198" s="225"/>
      <c r="L198" s="225"/>
    </row>
    <row r="199" spans="1:12" x14ac:dyDescent="0.3">
      <c r="A199" s="225" t="s">
        <v>1184</v>
      </c>
      <c r="B199" s="225"/>
      <c r="C199" s="225"/>
      <c r="D199" s="225"/>
      <c r="E199" s="225"/>
      <c r="F199" s="225"/>
      <c r="G199" s="225"/>
      <c r="H199" s="225"/>
      <c r="I199" s="225"/>
      <c r="J199" s="225"/>
      <c r="K199" s="225"/>
      <c r="L199" s="225"/>
    </row>
    <row r="200" spans="1:12" x14ac:dyDescent="0.3">
      <c r="A200" s="225" t="s">
        <v>1185</v>
      </c>
      <c r="B200" s="225"/>
      <c r="C200" s="225"/>
      <c r="D200" s="225"/>
      <c r="E200" s="225"/>
      <c r="F200" s="225"/>
      <c r="G200" s="225"/>
      <c r="H200" s="225"/>
      <c r="I200" s="225"/>
      <c r="J200" s="225"/>
      <c r="K200" s="225"/>
      <c r="L200" s="225"/>
    </row>
    <row r="201" spans="1:12" x14ac:dyDescent="0.3">
      <c r="A201" s="225" t="s">
        <v>4</v>
      </c>
      <c r="B201" s="225"/>
      <c r="C201" s="225"/>
      <c r="D201" s="225"/>
      <c r="E201" s="225"/>
      <c r="F201" s="225"/>
      <c r="G201" s="225"/>
      <c r="H201" s="225"/>
      <c r="I201" s="225"/>
      <c r="J201" s="225"/>
      <c r="K201" s="225"/>
      <c r="L201" s="225"/>
    </row>
    <row r="202" spans="1:12" x14ac:dyDescent="0.3">
      <c r="A202" s="4" t="s">
        <v>1257</v>
      </c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2" x14ac:dyDescent="0.3">
      <c r="A203" s="4" t="s">
        <v>905</v>
      </c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2" x14ac:dyDescent="0.3">
      <c r="A204" s="4" t="s">
        <v>170</v>
      </c>
      <c r="B204" s="4"/>
      <c r="C204" s="4"/>
    </row>
    <row r="205" spans="1:12" x14ac:dyDescent="0.3">
      <c r="A205" s="4" t="s">
        <v>667</v>
      </c>
      <c r="B205" s="4"/>
      <c r="C205" s="4"/>
    </row>
    <row r="206" spans="1:12" x14ac:dyDescent="0.3">
      <c r="A206" s="47" t="s">
        <v>5</v>
      </c>
      <c r="B206" s="47" t="s">
        <v>6</v>
      </c>
      <c r="C206" s="154" t="s">
        <v>802</v>
      </c>
      <c r="D206" s="153" t="s">
        <v>8</v>
      </c>
      <c r="E206" s="227" t="s">
        <v>285</v>
      </c>
      <c r="F206" s="228"/>
      <c r="G206" s="228"/>
      <c r="H206" s="228"/>
      <c r="I206" s="229"/>
      <c r="J206" s="152" t="s">
        <v>12</v>
      </c>
      <c r="K206" s="152" t="s">
        <v>13</v>
      </c>
      <c r="L206" s="47" t="s">
        <v>16</v>
      </c>
    </row>
    <row r="207" spans="1:12" x14ac:dyDescent="0.3">
      <c r="A207" s="51"/>
      <c r="B207" s="51"/>
      <c r="C207" s="72" t="s">
        <v>754</v>
      </c>
      <c r="D207" s="70" t="s">
        <v>800</v>
      </c>
      <c r="E207" s="53">
        <v>2561</v>
      </c>
      <c r="F207" s="53">
        <v>2562</v>
      </c>
      <c r="G207" s="53">
        <v>2563</v>
      </c>
      <c r="H207" s="54">
        <v>2564</v>
      </c>
      <c r="I207" s="54">
        <v>2565</v>
      </c>
      <c r="J207" s="55" t="s">
        <v>14</v>
      </c>
      <c r="K207" s="55" t="s">
        <v>15</v>
      </c>
      <c r="L207" s="56" t="s">
        <v>17</v>
      </c>
    </row>
    <row r="208" spans="1:12" x14ac:dyDescent="0.3">
      <c r="A208" s="57"/>
      <c r="B208" s="57"/>
      <c r="C208" s="58"/>
      <c r="D208" s="71" t="s">
        <v>801</v>
      </c>
      <c r="E208" s="60" t="s">
        <v>11</v>
      </c>
      <c r="F208" s="60" t="s">
        <v>11</v>
      </c>
      <c r="G208" s="60" t="s">
        <v>11</v>
      </c>
      <c r="H208" s="155" t="s">
        <v>11</v>
      </c>
      <c r="I208" s="155" t="s">
        <v>11</v>
      </c>
      <c r="J208" s="62"/>
      <c r="K208" s="62"/>
      <c r="L208" s="189" t="s">
        <v>1456</v>
      </c>
    </row>
    <row r="209" spans="1:12" x14ac:dyDescent="0.3">
      <c r="A209" s="197">
        <v>11</v>
      </c>
      <c r="B209" s="8" t="s">
        <v>795</v>
      </c>
      <c r="C209" s="8" t="s">
        <v>1259</v>
      </c>
      <c r="D209" s="8" t="s">
        <v>696</v>
      </c>
      <c r="E209" s="117" t="s">
        <v>24</v>
      </c>
      <c r="F209" s="117" t="s">
        <v>24</v>
      </c>
      <c r="G209" s="5">
        <v>3000000</v>
      </c>
      <c r="H209" s="117" t="s">
        <v>24</v>
      </c>
      <c r="I209" s="117"/>
      <c r="J209" s="8" t="s">
        <v>1077</v>
      </c>
      <c r="K209" s="8" t="s">
        <v>1268</v>
      </c>
      <c r="L209" s="8" t="s">
        <v>27</v>
      </c>
    </row>
    <row r="210" spans="1:12" x14ac:dyDescent="0.3">
      <c r="A210" s="6"/>
      <c r="B210" s="6" t="s">
        <v>1258</v>
      </c>
      <c r="C210" s="6" t="s">
        <v>1260</v>
      </c>
      <c r="D210" s="6" t="s">
        <v>1262</v>
      </c>
      <c r="E210" s="6"/>
      <c r="F210" s="6"/>
      <c r="G210" s="9"/>
      <c r="H210" s="6"/>
      <c r="I210" s="6"/>
      <c r="J210" s="6" t="s">
        <v>1267</v>
      </c>
      <c r="K210" s="6" t="s">
        <v>1269</v>
      </c>
      <c r="L210" s="6" t="s">
        <v>512</v>
      </c>
    </row>
    <row r="211" spans="1:12" x14ac:dyDescent="0.3">
      <c r="A211" s="6"/>
      <c r="B211" s="6"/>
      <c r="C211" s="6" t="s">
        <v>1261</v>
      </c>
      <c r="D211" s="6" t="s">
        <v>755</v>
      </c>
      <c r="E211" s="6"/>
      <c r="F211" s="6"/>
      <c r="G211" s="6"/>
      <c r="H211" s="6"/>
      <c r="I211" s="6"/>
      <c r="J211" s="6" t="s">
        <v>1263</v>
      </c>
      <c r="K211" s="6" t="s">
        <v>1079</v>
      </c>
      <c r="L211" s="6" t="s">
        <v>513</v>
      </c>
    </row>
    <row r="212" spans="1:12" x14ac:dyDescent="0.3">
      <c r="A212" s="6"/>
      <c r="B212" s="6"/>
      <c r="C212" s="6" t="s">
        <v>312</v>
      </c>
      <c r="D212" s="6"/>
      <c r="E212" s="6"/>
      <c r="F212" s="6"/>
      <c r="G212" s="6"/>
      <c r="H212" s="6"/>
      <c r="I212" s="6"/>
      <c r="J212" s="6" t="s">
        <v>1264</v>
      </c>
      <c r="K212" s="11" t="s">
        <v>1080</v>
      </c>
      <c r="L212" s="6"/>
    </row>
    <row r="213" spans="1:12" x14ac:dyDescent="0.3">
      <c r="A213" s="6"/>
      <c r="B213" s="6"/>
      <c r="C213" s="6"/>
      <c r="D213" s="6"/>
      <c r="E213" s="6"/>
      <c r="F213" s="6"/>
      <c r="G213" s="6"/>
      <c r="H213" s="96"/>
      <c r="I213" s="96"/>
      <c r="J213" s="6" t="s">
        <v>1265</v>
      </c>
      <c r="K213" s="11" t="s">
        <v>1081</v>
      </c>
      <c r="L213" s="6"/>
    </row>
    <row r="214" spans="1:12" x14ac:dyDescent="0.3">
      <c r="A214" s="6"/>
      <c r="B214" s="6"/>
      <c r="C214" s="6"/>
      <c r="D214" s="6"/>
      <c r="E214" s="6"/>
      <c r="F214" s="6"/>
      <c r="G214" s="6"/>
      <c r="H214" s="96"/>
      <c r="I214" s="96"/>
      <c r="J214" s="6" t="s">
        <v>1266</v>
      </c>
      <c r="K214" s="11"/>
      <c r="L214" s="6"/>
    </row>
    <row r="215" spans="1:12" x14ac:dyDescent="0.3">
      <c r="A215" s="6"/>
      <c r="B215" s="6"/>
      <c r="C215" s="6"/>
      <c r="D215" s="6"/>
      <c r="E215" s="6"/>
      <c r="F215" s="6"/>
      <c r="G215" s="6"/>
      <c r="H215" s="96"/>
      <c r="I215" s="96"/>
      <c r="J215" s="6" t="s">
        <v>439</v>
      </c>
      <c r="K215" s="11"/>
      <c r="L215" s="6"/>
    </row>
    <row r="216" spans="1:12" x14ac:dyDescent="0.3">
      <c r="A216" s="6"/>
      <c r="B216" s="6"/>
      <c r="C216" s="6"/>
      <c r="D216" s="6"/>
      <c r="E216" s="6"/>
      <c r="F216" s="6"/>
      <c r="G216" s="6"/>
      <c r="H216" s="96"/>
      <c r="I216" s="96"/>
      <c r="J216" s="7"/>
      <c r="K216" s="11"/>
      <c r="L216" s="6"/>
    </row>
    <row r="217" spans="1:12" x14ac:dyDescent="0.3">
      <c r="A217" s="14" t="s">
        <v>41</v>
      </c>
      <c r="B217" s="14" t="s">
        <v>373</v>
      </c>
      <c r="C217" s="14" t="s">
        <v>24</v>
      </c>
      <c r="D217" s="14" t="s">
        <v>24</v>
      </c>
      <c r="E217" s="15">
        <f>SUM(E209:E216)</f>
        <v>0</v>
      </c>
      <c r="F217" s="15">
        <f>SUM(F209:F216)</f>
        <v>0</v>
      </c>
      <c r="G217" s="15">
        <f>SUM(G209:G216)</f>
        <v>3000000</v>
      </c>
      <c r="H217" s="15">
        <f>SUM(H209:H216)</f>
        <v>0</v>
      </c>
      <c r="I217" s="15"/>
      <c r="J217" s="92" t="s">
        <v>24</v>
      </c>
      <c r="K217" s="14" t="s">
        <v>24</v>
      </c>
      <c r="L217" s="14" t="s">
        <v>24</v>
      </c>
    </row>
    <row r="218" spans="1:12" x14ac:dyDescent="0.3">
      <c r="A218" s="16"/>
      <c r="B218" s="16"/>
      <c r="C218" s="16"/>
      <c r="D218" s="16"/>
      <c r="E218" s="17"/>
      <c r="F218" s="17"/>
      <c r="G218" s="17"/>
      <c r="H218" s="17"/>
      <c r="I218" s="17"/>
      <c r="J218" s="16"/>
      <c r="K218" s="16"/>
      <c r="L218" s="16"/>
    </row>
    <row r="219" spans="1:12" x14ac:dyDescent="0.3">
      <c r="A219" s="16"/>
      <c r="B219" s="16"/>
      <c r="C219" s="16"/>
      <c r="D219" s="16"/>
      <c r="E219" s="17"/>
      <c r="F219" s="17"/>
      <c r="G219" s="17"/>
      <c r="H219" s="17"/>
      <c r="I219" s="17"/>
      <c r="J219" s="16"/>
      <c r="K219" s="16"/>
      <c r="L219" s="16"/>
    </row>
    <row r="220" spans="1:12" x14ac:dyDescent="0.3">
      <c r="A220" s="16"/>
      <c r="B220" s="16"/>
      <c r="C220" s="16"/>
      <c r="D220" s="16"/>
      <c r="E220" s="17"/>
      <c r="F220" s="17"/>
      <c r="G220" s="17"/>
      <c r="H220" s="17"/>
      <c r="I220" s="17"/>
      <c r="J220" s="16"/>
      <c r="K220" s="16"/>
      <c r="L220" s="16"/>
    </row>
    <row r="221" spans="1:12" x14ac:dyDescent="0.3">
      <c r="A221" s="16"/>
      <c r="B221" s="16"/>
      <c r="C221" s="16"/>
      <c r="D221" s="16"/>
      <c r="E221" s="31"/>
      <c r="F221" s="17"/>
      <c r="G221" s="17"/>
      <c r="H221" s="17"/>
      <c r="I221" s="17"/>
      <c r="J221" s="16"/>
      <c r="K221" s="16"/>
      <c r="L221" s="16"/>
    </row>
    <row r="222" spans="1:12" x14ac:dyDescent="0.3">
      <c r="A222" s="16"/>
      <c r="B222" s="16"/>
      <c r="C222" s="16"/>
      <c r="D222" s="16"/>
      <c r="E222" s="31"/>
      <c r="F222" s="17"/>
      <c r="G222" s="17"/>
      <c r="H222" s="17"/>
      <c r="I222" s="17"/>
      <c r="J222" s="16"/>
      <c r="K222" s="16"/>
      <c r="L222" s="16"/>
    </row>
    <row r="223" spans="1:12" x14ac:dyDescent="0.3">
      <c r="F223" s="186"/>
    </row>
    <row r="224" spans="1:12" x14ac:dyDescent="0.3">
      <c r="E224" s="31"/>
      <c r="F224" s="186">
        <v>124</v>
      </c>
    </row>
    <row r="225" spans="1:12" x14ac:dyDescent="0.3">
      <c r="C225" s="4"/>
      <c r="K225" s="234" t="s">
        <v>1183</v>
      </c>
      <c r="L225" s="234"/>
    </row>
    <row r="226" spans="1:12" x14ac:dyDescent="0.3">
      <c r="A226" s="225" t="s">
        <v>1</v>
      </c>
      <c r="B226" s="225"/>
      <c r="C226" s="225"/>
      <c r="D226" s="225"/>
      <c r="E226" s="225"/>
      <c r="F226" s="225"/>
      <c r="G226" s="225"/>
      <c r="H226" s="225"/>
      <c r="I226" s="225"/>
      <c r="J226" s="225"/>
      <c r="K226" s="225"/>
      <c r="L226" s="225"/>
    </row>
    <row r="227" spans="1:12" x14ac:dyDescent="0.3">
      <c r="A227" s="225" t="s">
        <v>1184</v>
      </c>
      <c r="B227" s="225"/>
      <c r="C227" s="225"/>
      <c r="D227" s="225"/>
      <c r="E227" s="225"/>
      <c r="F227" s="225"/>
      <c r="G227" s="225"/>
      <c r="H227" s="225"/>
      <c r="I227" s="225"/>
      <c r="J227" s="225"/>
      <c r="K227" s="225"/>
      <c r="L227" s="225"/>
    </row>
    <row r="228" spans="1:12" x14ac:dyDescent="0.3">
      <c r="A228" s="225" t="s">
        <v>1185</v>
      </c>
      <c r="B228" s="225"/>
      <c r="C228" s="225"/>
      <c r="D228" s="225"/>
      <c r="E228" s="225"/>
      <c r="F228" s="225"/>
      <c r="G228" s="225"/>
      <c r="H228" s="225"/>
      <c r="I228" s="225"/>
      <c r="J228" s="225"/>
      <c r="K228" s="225"/>
      <c r="L228" s="225"/>
    </row>
    <row r="229" spans="1:12" x14ac:dyDescent="0.3">
      <c r="A229" s="225" t="s">
        <v>4</v>
      </c>
      <c r="B229" s="225"/>
      <c r="C229" s="225"/>
      <c r="D229" s="225"/>
      <c r="E229" s="225"/>
      <c r="F229" s="225"/>
      <c r="G229" s="225"/>
      <c r="H229" s="225"/>
      <c r="I229" s="225"/>
      <c r="J229" s="225"/>
      <c r="K229" s="225"/>
      <c r="L229" s="225"/>
    </row>
    <row r="230" spans="1:12" x14ac:dyDescent="0.3">
      <c r="A230" s="4" t="s">
        <v>1257</v>
      </c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2" x14ac:dyDescent="0.3">
      <c r="A231" s="4" t="s">
        <v>905</v>
      </c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2" x14ac:dyDescent="0.3">
      <c r="A232" s="4" t="s">
        <v>170</v>
      </c>
      <c r="B232" s="4"/>
      <c r="C232" s="4"/>
    </row>
    <row r="233" spans="1:12" x14ac:dyDescent="0.3">
      <c r="A233" s="4" t="s">
        <v>667</v>
      </c>
      <c r="B233" s="4"/>
      <c r="C233" s="4"/>
    </row>
    <row r="234" spans="1:12" x14ac:dyDescent="0.3">
      <c r="A234" s="47" t="s">
        <v>5</v>
      </c>
      <c r="B234" s="47" t="s">
        <v>6</v>
      </c>
      <c r="C234" s="154" t="s">
        <v>7</v>
      </c>
      <c r="D234" s="187" t="s">
        <v>8</v>
      </c>
      <c r="E234" s="227" t="s">
        <v>10</v>
      </c>
      <c r="F234" s="228"/>
      <c r="G234" s="228"/>
      <c r="H234" s="228"/>
      <c r="I234" s="229"/>
      <c r="J234" s="152" t="s">
        <v>12</v>
      </c>
      <c r="K234" s="152" t="s">
        <v>13</v>
      </c>
      <c r="L234" s="47" t="s">
        <v>16</v>
      </c>
    </row>
    <row r="235" spans="1:12" x14ac:dyDescent="0.3">
      <c r="A235" s="51"/>
      <c r="B235" s="51"/>
      <c r="C235" s="52"/>
      <c r="D235" s="70" t="s">
        <v>800</v>
      </c>
      <c r="E235" s="53">
        <v>2561</v>
      </c>
      <c r="F235" s="53">
        <v>2562</v>
      </c>
      <c r="G235" s="53">
        <v>2563</v>
      </c>
      <c r="H235" s="54">
        <v>2564</v>
      </c>
      <c r="I235" s="54">
        <v>2565</v>
      </c>
      <c r="J235" s="55" t="s">
        <v>14</v>
      </c>
      <c r="K235" s="55" t="s">
        <v>15</v>
      </c>
      <c r="L235" s="56" t="s">
        <v>17</v>
      </c>
    </row>
    <row r="236" spans="1:12" x14ac:dyDescent="0.3">
      <c r="A236" s="57"/>
      <c r="B236" s="57"/>
      <c r="C236" s="58"/>
      <c r="D236" s="71" t="s">
        <v>801</v>
      </c>
      <c r="E236" s="60" t="s">
        <v>11</v>
      </c>
      <c r="F236" s="60" t="s">
        <v>11</v>
      </c>
      <c r="G236" s="60" t="s">
        <v>11</v>
      </c>
      <c r="H236" s="155" t="s">
        <v>11</v>
      </c>
      <c r="I236" s="155" t="s">
        <v>11</v>
      </c>
      <c r="J236" s="62"/>
      <c r="K236" s="62"/>
      <c r="L236" s="189" t="s">
        <v>1456</v>
      </c>
    </row>
    <row r="237" spans="1:12" x14ac:dyDescent="0.3">
      <c r="A237" s="197">
        <v>12</v>
      </c>
      <c r="B237" s="8" t="s">
        <v>795</v>
      </c>
      <c r="C237" s="8" t="s">
        <v>1271</v>
      </c>
      <c r="D237" s="8" t="s">
        <v>756</v>
      </c>
      <c r="E237" s="117" t="s">
        <v>24</v>
      </c>
      <c r="F237" s="117" t="s">
        <v>24</v>
      </c>
      <c r="G237" s="5">
        <v>3000000</v>
      </c>
      <c r="H237" s="117" t="s">
        <v>24</v>
      </c>
      <c r="I237" s="117" t="s">
        <v>24</v>
      </c>
      <c r="J237" s="8" t="s">
        <v>757</v>
      </c>
      <c r="K237" s="8" t="s">
        <v>1022</v>
      </c>
      <c r="L237" s="8" t="s">
        <v>27</v>
      </c>
    </row>
    <row r="238" spans="1:12" x14ac:dyDescent="0.3">
      <c r="A238" s="6"/>
      <c r="B238" s="6" t="s">
        <v>457</v>
      </c>
      <c r="C238" s="6" t="s">
        <v>1272</v>
      </c>
      <c r="D238" s="6" t="s">
        <v>1274</v>
      </c>
      <c r="E238" s="6"/>
      <c r="F238" s="6"/>
      <c r="G238" s="9"/>
      <c r="H238" s="6"/>
      <c r="I238" s="6"/>
      <c r="J238" s="6" t="s">
        <v>1276</v>
      </c>
      <c r="K238" s="6" t="s">
        <v>759</v>
      </c>
      <c r="L238" s="6" t="s">
        <v>512</v>
      </c>
    </row>
    <row r="239" spans="1:12" x14ac:dyDescent="0.3">
      <c r="A239" s="6"/>
      <c r="B239" s="6" t="s">
        <v>1270</v>
      </c>
      <c r="C239" s="6" t="s">
        <v>1273</v>
      </c>
      <c r="D239" s="6" t="s">
        <v>1275</v>
      </c>
      <c r="E239" s="6"/>
      <c r="F239" s="6"/>
      <c r="G239" s="6"/>
      <c r="H239" s="6"/>
      <c r="I239" s="6"/>
      <c r="J239" s="6" t="s">
        <v>1278</v>
      </c>
      <c r="K239" s="6" t="s">
        <v>105</v>
      </c>
      <c r="L239" s="6" t="s">
        <v>513</v>
      </c>
    </row>
    <row r="240" spans="1:12" x14ac:dyDescent="0.3">
      <c r="A240" s="6"/>
      <c r="B240" s="6"/>
      <c r="C240" s="6" t="s">
        <v>20</v>
      </c>
      <c r="D240" s="6"/>
      <c r="E240" s="6"/>
      <c r="F240" s="6"/>
      <c r="G240" s="6"/>
      <c r="H240" s="6"/>
      <c r="I240" s="6"/>
      <c r="J240" s="6" t="s">
        <v>758</v>
      </c>
      <c r="K240" s="11" t="s">
        <v>1279</v>
      </c>
      <c r="L240" s="6"/>
    </row>
    <row r="241" spans="1:12" x14ac:dyDescent="0.3">
      <c r="A241" s="6"/>
      <c r="B241" s="6"/>
      <c r="C241" s="6" t="s">
        <v>455</v>
      </c>
      <c r="D241" s="6"/>
      <c r="E241" s="6"/>
      <c r="F241" s="6"/>
      <c r="G241" s="6"/>
      <c r="H241" s="96"/>
      <c r="I241" s="96"/>
      <c r="J241" s="6" t="s">
        <v>460</v>
      </c>
      <c r="K241" s="11"/>
      <c r="L241" s="6"/>
    </row>
    <row r="242" spans="1:12" x14ac:dyDescent="0.3">
      <c r="A242" s="6"/>
      <c r="B242" s="6"/>
      <c r="C242" s="6"/>
      <c r="D242" s="6"/>
      <c r="E242" s="6"/>
      <c r="F242" s="6"/>
      <c r="G242" s="6"/>
      <c r="H242" s="96"/>
      <c r="I242" s="96"/>
      <c r="J242" s="6" t="s">
        <v>1277</v>
      </c>
      <c r="K242" s="11"/>
      <c r="L242" s="6"/>
    </row>
    <row r="243" spans="1:12" x14ac:dyDescent="0.3">
      <c r="A243" s="6"/>
      <c r="B243" s="6"/>
      <c r="C243" s="6"/>
      <c r="D243" s="6"/>
      <c r="E243" s="6"/>
      <c r="F243" s="6"/>
      <c r="G243" s="6"/>
      <c r="H243" s="96"/>
      <c r="I243" s="96"/>
      <c r="J243" s="7"/>
      <c r="K243" s="11"/>
      <c r="L243" s="6"/>
    </row>
    <row r="244" spans="1:12" x14ac:dyDescent="0.3">
      <c r="A244" s="14" t="s">
        <v>41</v>
      </c>
      <c r="B244" s="14" t="s">
        <v>373</v>
      </c>
      <c r="C244" s="14" t="s">
        <v>24</v>
      </c>
      <c r="D244" s="14" t="s">
        <v>24</v>
      </c>
      <c r="E244" s="15">
        <f>SUM(E237:E243)</f>
        <v>0</v>
      </c>
      <c r="F244" s="15">
        <f>SUM(F237:F243)</f>
        <v>0</v>
      </c>
      <c r="G244" s="15">
        <f>SUM(G237:G243)</f>
        <v>3000000</v>
      </c>
      <c r="H244" s="15">
        <f>SUM(H237:H243)</f>
        <v>0</v>
      </c>
      <c r="I244" s="15"/>
      <c r="J244" s="92" t="s">
        <v>24</v>
      </c>
      <c r="K244" s="14" t="s">
        <v>24</v>
      </c>
      <c r="L244" s="14" t="s">
        <v>24</v>
      </c>
    </row>
    <row r="245" spans="1:12" x14ac:dyDescent="0.3">
      <c r="A245" s="16"/>
      <c r="B245" s="16"/>
      <c r="C245" s="16"/>
      <c r="D245" s="16"/>
      <c r="E245" s="17"/>
      <c r="F245" s="17"/>
      <c r="G245" s="17"/>
      <c r="H245" s="17"/>
      <c r="I245" s="17"/>
      <c r="J245" s="16"/>
      <c r="K245" s="16"/>
      <c r="L245" s="16"/>
    </row>
    <row r="246" spans="1:12" x14ac:dyDescent="0.3">
      <c r="A246" s="16"/>
      <c r="B246" s="16"/>
      <c r="C246" s="16"/>
      <c r="D246" s="16"/>
      <c r="E246" s="17"/>
      <c r="F246" s="17"/>
      <c r="G246" s="17"/>
      <c r="H246" s="17"/>
      <c r="I246" s="17"/>
      <c r="J246" s="16"/>
      <c r="K246" s="16"/>
      <c r="L246" s="16"/>
    </row>
    <row r="247" spans="1:12" x14ac:dyDescent="0.3">
      <c r="A247" s="16"/>
      <c r="B247" s="16"/>
      <c r="C247" s="16"/>
      <c r="D247" s="16"/>
      <c r="E247" s="17"/>
      <c r="F247" s="17"/>
      <c r="G247" s="17"/>
      <c r="H247" s="17"/>
      <c r="I247" s="17"/>
      <c r="J247" s="16"/>
      <c r="K247" s="16"/>
      <c r="L247" s="16"/>
    </row>
    <row r="248" spans="1:12" x14ac:dyDescent="0.3">
      <c r="A248" s="16"/>
      <c r="B248" s="16"/>
      <c r="C248" s="16"/>
      <c r="D248" s="16"/>
      <c r="E248" s="31"/>
      <c r="F248" s="17"/>
      <c r="G248" s="17"/>
      <c r="H248" s="17"/>
      <c r="I248" s="17"/>
      <c r="J248" s="16"/>
      <c r="K248" s="16"/>
      <c r="L248" s="16"/>
    </row>
    <row r="251" spans="1:12" x14ac:dyDescent="0.3">
      <c r="E251" s="31"/>
    </row>
    <row r="252" spans="1:12" x14ac:dyDescent="0.3">
      <c r="E252" s="31"/>
      <c r="F252" s="186">
        <v>125</v>
      </c>
    </row>
    <row r="253" spans="1:12" x14ac:dyDescent="0.3">
      <c r="C253" s="4"/>
      <c r="K253" s="234" t="s">
        <v>1183</v>
      </c>
      <c r="L253" s="234"/>
    </row>
    <row r="254" spans="1:12" x14ac:dyDescent="0.3">
      <c r="A254" s="225" t="s">
        <v>1</v>
      </c>
      <c r="B254" s="225"/>
      <c r="C254" s="225"/>
      <c r="D254" s="225"/>
      <c r="E254" s="225"/>
      <c r="F254" s="225"/>
      <c r="G254" s="225"/>
      <c r="H254" s="225"/>
      <c r="I254" s="225"/>
      <c r="J254" s="225"/>
      <c r="K254" s="225"/>
      <c r="L254" s="225"/>
    </row>
    <row r="255" spans="1:12" x14ac:dyDescent="0.3">
      <c r="A255" s="225" t="s">
        <v>1184</v>
      </c>
      <c r="B255" s="225"/>
      <c r="C255" s="225"/>
      <c r="D255" s="225"/>
      <c r="E255" s="225"/>
      <c r="F255" s="225"/>
      <c r="G255" s="225"/>
      <c r="H255" s="225"/>
      <c r="I255" s="225"/>
      <c r="J255" s="225"/>
      <c r="K255" s="225"/>
      <c r="L255" s="225"/>
    </row>
    <row r="256" spans="1:12" x14ac:dyDescent="0.3">
      <c r="A256" s="225" t="s">
        <v>1185</v>
      </c>
      <c r="B256" s="225"/>
      <c r="C256" s="225"/>
      <c r="D256" s="225"/>
      <c r="E256" s="225"/>
      <c r="F256" s="225"/>
      <c r="G256" s="225"/>
      <c r="H256" s="225"/>
      <c r="I256" s="225"/>
      <c r="J256" s="225"/>
      <c r="K256" s="225"/>
      <c r="L256" s="225"/>
    </row>
    <row r="257" spans="1:12" x14ac:dyDescent="0.3">
      <c r="A257" s="225" t="s">
        <v>4</v>
      </c>
      <c r="B257" s="225"/>
      <c r="C257" s="225"/>
      <c r="D257" s="225"/>
      <c r="E257" s="225"/>
      <c r="F257" s="225"/>
      <c r="G257" s="225"/>
      <c r="H257" s="225"/>
      <c r="I257" s="225"/>
      <c r="J257" s="225"/>
      <c r="K257" s="225"/>
      <c r="L257" s="225"/>
    </row>
    <row r="258" spans="1:12" x14ac:dyDescent="0.3">
      <c r="A258" s="4" t="s">
        <v>1257</v>
      </c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2" x14ac:dyDescent="0.3">
      <c r="A259" s="4" t="s">
        <v>905</v>
      </c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2" x14ac:dyDescent="0.3">
      <c r="A260" s="29" t="s">
        <v>170</v>
      </c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</row>
    <row r="261" spans="1:12" x14ac:dyDescent="0.3">
      <c r="A261" s="32" t="s">
        <v>667</v>
      </c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</row>
    <row r="262" spans="1:12" x14ac:dyDescent="0.3">
      <c r="A262" s="47" t="s">
        <v>5</v>
      </c>
      <c r="B262" s="47" t="s">
        <v>6</v>
      </c>
      <c r="C262" s="154" t="s">
        <v>7</v>
      </c>
      <c r="D262" s="187" t="s">
        <v>8</v>
      </c>
      <c r="E262" s="227" t="s">
        <v>10</v>
      </c>
      <c r="F262" s="228"/>
      <c r="G262" s="228"/>
      <c r="H262" s="228"/>
      <c r="I262" s="229"/>
      <c r="J262" s="152" t="s">
        <v>12</v>
      </c>
      <c r="K262" s="152" t="s">
        <v>13</v>
      </c>
      <c r="L262" s="47" t="s">
        <v>16</v>
      </c>
    </row>
    <row r="263" spans="1:12" x14ac:dyDescent="0.3">
      <c r="A263" s="51"/>
      <c r="B263" s="51"/>
      <c r="C263" s="52"/>
      <c r="D263" s="70" t="s">
        <v>800</v>
      </c>
      <c r="E263" s="53">
        <v>2561</v>
      </c>
      <c r="F263" s="53">
        <v>2562</v>
      </c>
      <c r="G263" s="53">
        <v>2563</v>
      </c>
      <c r="H263" s="54">
        <v>2564</v>
      </c>
      <c r="I263" s="54">
        <v>2565</v>
      </c>
      <c r="J263" s="55" t="s">
        <v>14</v>
      </c>
      <c r="K263" s="55" t="s">
        <v>15</v>
      </c>
      <c r="L263" s="56" t="s">
        <v>17</v>
      </c>
    </row>
    <row r="264" spans="1:12" x14ac:dyDescent="0.3">
      <c r="A264" s="57"/>
      <c r="B264" s="57"/>
      <c r="C264" s="58"/>
      <c r="D264" s="71" t="s">
        <v>801</v>
      </c>
      <c r="E264" s="60" t="s">
        <v>11</v>
      </c>
      <c r="F264" s="60" t="s">
        <v>11</v>
      </c>
      <c r="G264" s="60" t="s">
        <v>11</v>
      </c>
      <c r="H264" s="155" t="s">
        <v>11</v>
      </c>
      <c r="I264" s="155" t="s">
        <v>11</v>
      </c>
      <c r="J264" s="62"/>
      <c r="K264" s="62"/>
      <c r="L264" s="189" t="s">
        <v>1456</v>
      </c>
    </row>
    <row r="265" spans="1:12" x14ac:dyDescent="0.3">
      <c r="A265" s="197">
        <v>13</v>
      </c>
      <c r="B265" s="8" t="s">
        <v>795</v>
      </c>
      <c r="C265" s="8" t="s">
        <v>1271</v>
      </c>
      <c r="D265" s="8" t="s">
        <v>756</v>
      </c>
      <c r="E265" s="117" t="s">
        <v>24</v>
      </c>
      <c r="F265" s="117" t="s">
        <v>24</v>
      </c>
      <c r="G265" s="117">
        <v>3000000</v>
      </c>
      <c r="H265" s="5">
        <v>3000000</v>
      </c>
      <c r="I265" s="5"/>
      <c r="J265" s="8" t="s">
        <v>757</v>
      </c>
      <c r="K265" s="8" t="s">
        <v>1022</v>
      </c>
      <c r="L265" s="8" t="s">
        <v>27</v>
      </c>
    </row>
    <row r="266" spans="1:12" x14ac:dyDescent="0.3">
      <c r="A266" s="6"/>
      <c r="B266" s="6" t="s">
        <v>457</v>
      </c>
      <c r="C266" s="6" t="s">
        <v>1272</v>
      </c>
      <c r="D266" s="6" t="s">
        <v>1274</v>
      </c>
      <c r="E266" s="6"/>
      <c r="F266" s="6"/>
      <c r="G266" s="9"/>
      <c r="H266" s="6"/>
      <c r="I266" s="6"/>
      <c r="J266" s="6" t="s">
        <v>1276</v>
      </c>
      <c r="K266" s="6" t="s">
        <v>759</v>
      </c>
      <c r="L266" s="6" t="s">
        <v>512</v>
      </c>
    </row>
    <row r="267" spans="1:12" x14ac:dyDescent="0.3">
      <c r="A267" s="6"/>
      <c r="B267" s="6" t="s">
        <v>1280</v>
      </c>
      <c r="C267" s="6" t="s">
        <v>1273</v>
      </c>
      <c r="D267" s="6" t="s">
        <v>1275</v>
      </c>
      <c r="E267" s="6"/>
      <c r="F267" s="6"/>
      <c r="G267" s="6"/>
      <c r="H267" s="6"/>
      <c r="I267" s="6"/>
      <c r="J267" s="6" t="s">
        <v>1278</v>
      </c>
      <c r="K267" s="6" t="s">
        <v>105</v>
      </c>
      <c r="L267" s="6" t="s">
        <v>513</v>
      </c>
    </row>
    <row r="268" spans="1:12" x14ac:dyDescent="0.3">
      <c r="A268" s="6"/>
      <c r="B268" s="6"/>
      <c r="C268" s="6" t="s">
        <v>20</v>
      </c>
      <c r="D268" s="6"/>
      <c r="E268" s="6"/>
      <c r="F268" s="6"/>
      <c r="G268" s="6"/>
      <c r="H268" s="6"/>
      <c r="I268" s="6"/>
      <c r="J268" s="6" t="s">
        <v>758</v>
      </c>
      <c r="K268" s="11" t="s">
        <v>1279</v>
      </c>
      <c r="L268" s="6"/>
    </row>
    <row r="269" spans="1:12" x14ac:dyDescent="0.3">
      <c r="A269" s="6"/>
      <c r="B269" s="6"/>
      <c r="C269" s="6" t="s">
        <v>455</v>
      </c>
      <c r="D269" s="6"/>
      <c r="E269" s="6"/>
      <c r="F269" s="6"/>
      <c r="G269" s="6"/>
      <c r="H269" s="96"/>
      <c r="I269" s="96"/>
      <c r="J269" s="6" t="s">
        <v>460</v>
      </c>
      <c r="K269" s="11"/>
      <c r="L269" s="6"/>
    </row>
    <row r="270" spans="1:12" x14ac:dyDescent="0.3">
      <c r="A270" s="6"/>
      <c r="B270" s="6"/>
      <c r="C270" s="6"/>
      <c r="D270" s="6"/>
      <c r="E270" s="6"/>
      <c r="F270" s="6"/>
      <c r="G270" s="6"/>
      <c r="H270" s="96"/>
      <c r="I270" s="96"/>
      <c r="J270" s="6" t="s">
        <v>1277</v>
      </c>
      <c r="K270" s="11"/>
      <c r="L270" s="6"/>
    </row>
    <row r="271" spans="1:12" x14ac:dyDescent="0.3">
      <c r="A271" s="6"/>
      <c r="B271" s="6"/>
      <c r="C271" s="6"/>
      <c r="D271" s="6"/>
      <c r="E271" s="6"/>
      <c r="F271" s="6"/>
      <c r="G271" s="6"/>
      <c r="H271" s="96"/>
      <c r="I271" s="96"/>
      <c r="J271" s="7"/>
      <c r="K271" s="11"/>
      <c r="L271" s="6"/>
    </row>
    <row r="272" spans="1:12" x14ac:dyDescent="0.3">
      <c r="A272" s="14" t="s">
        <v>41</v>
      </c>
      <c r="B272" s="14" t="s">
        <v>373</v>
      </c>
      <c r="C272" s="14" t="s">
        <v>24</v>
      </c>
      <c r="D272" s="14" t="s">
        <v>24</v>
      </c>
      <c r="E272" s="15">
        <f>SUM(E265:E271)</f>
        <v>0</v>
      </c>
      <c r="F272" s="15">
        <f>SUM(F265:F271)</f>
        <v>0</v>
      </c>
      <c r="G272" s="15">
        <f>SUM(G265:G271)</f>
        <v>3000000</v>
      </c>
      <c r="H272" s="15">
        <f>SUM(H265:H271)</f>
        <v>3000000</v>
      </c>
      <c r="I272" s="15"/>
      <c r="J272" s="92" t="s">
        <v>24</v>
      </c>
      <c r="K272" s="14" t="s">
        <v>24</v>
      </c>
      <c r="L272" s="14" t="s">
        <v>24</v>
      </c>
    </row>
    <row r="273" spans="1:12" x14ac:dyDescent="0.3">
      <c r="A273" s="16"/>
      <c r="B273" s="16"/>
      <c r="C273" s="16"/>
      <c r="D273" s="16"/>
      <c r="E273" s="17"/>
      <c r="F273" s="17"/>
      <c r="G273" s="17"/>
      <c r="H273" s="17"/>
      <c r="I273" s="17"/>
      <c r="J273" s="16"/>
      <c r="K273" s="16"/>
      <c r="L273" s="16"/>
    </row>
    <row r="274" spans="1:12" x14ac:dyDescent="0.3">
      <c r="A274" s="16"/>
      <c r="B274" s="16"/>
      <c r="C274" s="16"/>
      <c r="D274" s="16"/>
      <c r="E274" s="17"/>
      <c r="F274" s="17"/>
      <c r="G274" s="17"/>
      <c r="H274" s="17"/>
      <c r="I274" s="17"/>
      <c r="J274" s="16"/>
      <c r="K274" s="16"/>
      <c r="L274" s="16"/>
    </row>
    <row r="275" spans="1:12" x14ac:dyDescent="0.3">
      <c r="A275" s="16"/>
      <c r="B275" s="16"/>
      <c r="C275" s="16"/>
      <c r="D275" s="16"/>
      <c r="E275" s="17"/>
      <c r="F275" s="17"/>
      <c r="G275" s="17"/>
      <c r="H275" s="17"/>
      <c r="I275" s="17"/>
      <c r="J275" s="16"/>
      <c r="K275" s="16"/>
      <c r="L275" s="16"/>
    </row>
    <row r="276" spans="1:12" x14ac:dyDescent="0.3">
      <c r="A276" s="16"/>
      <c r="B276" s="16"/>
      <c r="C276" s="16"/>
      <c r="D276" s="16"/>
      <c r="E276" s="31"/>
      <c r="F276" s="17"/>
      <c r="G276" s="17"/>
      <c r="H276" s="17"/>
      <c r="I276" s="17"/>
      <c r="J276" s="16"/>
      <c r="K276" s="16"/>
      <c r="L276" s="16"/>
    </row>
    <row r="278" spans="1:12" x14ac:dyDescent="0.3">
      <c r="E278" s="31"/>
    </row>
    <row r="279" spans="1:12" x14ac:dyDescent="0.3">
      <c r="F279" s="186">
        <v>126</v>
      </c>
    </row>
    <row r="280" spans="1:12" x14ac:dyDescent="0.3">
      <c r="F280" s="186"/>
    </row>
  </sheetData>
  <mergeCells count="60">
    <mergeCell ref="A257:L257"/>
    <mergeCell ref="E262:I262"/>
    <mergeCell ref="A198:L198"/>
    <mergeCell ref="A228:L228"/>
    <mergeCell ref="A229:L229"/>
    <mergeCell ref="E234:I234"/>
    <mergeCell ref="A254:L254"/>
    <mergeCell ref="A255:L255"/>
    <mergeCell ref="A201:L201"/>
    <mergeCell ref="E206:I206"/>
    <mergeCell ref="A226:L226"/>
    <mergeCell ref="A227:L227"/>
    <mergeCell ref="K225:L225"/>
    <mergeCell ref="K253:L253"/>
    <mergeCell ref="E179:I179"/>
    <mergeCell ref="A199:L199"/>
    <mergeCell ref="A200:L200"/>
    <mergeCell ref="K197:L197"/>
    <mergeCell ref="A256:L256"/>
    <mergeCell ref="A170:L170"/>
    <mergeCell ref="A171:L171"/>
    <mergeCell ref="K169:L169"/>
    <mergeCell ref="A172:L172"/>
    <mergeCell ref="A173:L173"/>
    <mergeCell ref="A143:L143"/>
    <mergeCell ref="K141:L141"/>
    <mergeCell ref="A144:L144"/>
    <mergeCell ref="A145:L145"/>
    <mergeCell ref="E151:I151"/>
    <mergeCell ref="A115:L115"/>
    <mergeCell ref="A116:L116"/>
    <mergeCell ref="A117:L117"/>
    <mergeCell ref="E123:I123"/>
    <mergeCell ref="A142:L142"/>
    <mergeCell ref="A59:L59"/>
    <mergeCell ref="A60:L60"/>
    <mergeCell ref="A61:L61"/>
    <mergeCell ref="E67:I67"/>
    <mergeCell ref="A114:L114"/>
    <mergeCell ref="A5:L5"/>
    <mergeCell ref="E11:I11"/>
    <mergeCell ref="A31:L31"/>
    <mergeCell ref="A32:L32"/>
    <mergeCell ref="A33:L33"/>
    <mergeCell ref="K1:L1"/>
    <mergeCell ref="K29:L29"/>
    <mergeCell ref="K57:L57"/>
    <mergeCell ref="K85:L85"/>
    <mergeCell ref="K113:L113"/>
    <mergeCell ref="A87:L87"/>
    <mergeCell ref="A88:L88"/>
    <mergeCell ref="A89:L89"/>
    <mergeCell ref="E95:I95"/>
    <mergeCell ref="E39:I39"/>
    <mergeCell ref="A2:L2"/>
    <mergeCell ref="A30:L30"/>
    <mergeCell ref="A58:L58"/>
    <mergeCell ref="A86:L86"/>
    <mergeCell ref="A3:L3"/>
    <mergeCell ref="A4:L4"/>
  </mergeCells>
  <printOptions horizontalCentered="1"/>
  <pageMargins left="0.15748031496062992" right="0.11811023622047245" top="0.35433070866141736" bottom="0.1574803149606299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12</vt:i4>
      </vt:variant>
    </vt:vector>
  </HeadingPairs>
  <TitlesOfParts>
    <vt:vector size="12" baseType="lpstr">
      <vt:lpstr>นำสู่การปฏิบัติ</vt:lpstr>
      <vt:lpstr>ผ.๐๒(๗)</vt:lpstr>
      <vt:lpstr>ผ.๐๒(๖)</vt:lpstr>
      <vt:lpstr>ผ.๐๒(๕)</vt:lpstr>
      <vt:lpstr>ผ.๐๒(๑)</vt:lpstr>
      <vt:lpstr>ผ.๐๒(๔)</vt:lpstr>
      <vt:lpstr>ผ.๐๒(๓)</vt:lpstr>
      <vt:lpstr>ผ ๐๒ (๒)</vt:lpstr>
      <vt:lpstr>ผ๐๒-๑</vt:lpstr>
      <vt:lpstr>ผ.๐๓</vt:lpstr>
      <vt:lpstr>ผ ๐๑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 IT</dc:creator>
  <cp:lastModifiedBy>SUPER IT</cp:lastModifiedBy>
  <cp:lastPrinted>2019-11-19T03:02:34Z</cp:lastPrinted>
  <dcterms:created xsi:type="dcterms:W3CDTF">2016-10-13T03:12:32Z</dcterms:created>
  <dcterms:modified xsi:type="dcterms:W3CDTF">2019-11-19T03:38:01Z</dcterms:modified>
</cp:coreProperties>
</file>